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alonayorkshire/Dropbox/Sanctuary/Board/"/>
    </mc:Choice>
  </mc:AlternateContent>
  <xr:revisionPtr revIDLastSave="0" documentId="13_ncr:1_{5633EB5F-B730-BF4A-9000-62433C2D4E9D}" xr6:coauthVersionLast="47" xr6:coauthVersionMax="47" xr10:uidLastSave="{00000000-0000-0000-0000-000000000000}"/>
  <bookViews>
    <workbookView xWindow="1160" yWindow="3140" windowWidth="26460" windowHeight="16340" xr2:uid="{00000000-000D-0000-FFFF-FFFF00000000}"/>
  </bookViews>
  <sheets>
    <sheet name="Total" sheetId="1" r:id="rId1"/>
    <sheet name="Credit Card" sheetId="3" r:id="rId2"/>
    <sheet name="Personal" sheetId="4" r:id="rId3"/>
    <sheet name="Codes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8" i="1" l="1"/>
  <c r="E9" i="1"/>
  <c r="E60" i="4"/>
  <c r="E96" i="4"/>
  <c r="E415" i="1"/>
  <c r="E403" i="1"/>
  <c r="E363" i="1"/>
  <c r="E320" i="1"/>
  <c r="E233" i="1"/>
  <c r="H125" i="3"/>
  <c r="H119" i="3"/>
  <c r="H100" i="3"/>
  <c r="H95" i="3"/>
  <c r="H34" i="3"/>
  <c r="E206" i="1"/>
  <c r="H28" i="3"/>
  <c r="E111" i="1"/>
  <c r="E420" i="1"/>
  <c r="E380" i="1"/>
  <c r="E347" i="1"/>
  <c r="E332" i="1"/>
  <c r="E248" i="1"/>
  <c r="E196" i="1"/>
  <c r="E55" i="1"/>
  <c r="E42" i="1"/>
</calcChain>
</file>

<file path=xl/sharedStrings.xml><?xml version="1.0" encoding="utf-8"?>
<sst xmlns="http://schemas.openxmlformats.org/spreadsheetml/2006/main" count="2120" uniqueCount="690">
  <si>
    <t>Details</t>
  </si>
  <si>
    <t>Posting Date</t>
  </si>
  <si>
    <t>Description</t>
  </si>
  <si>
    <t>Amount</t>
  </si>
  <si>
    <t>Type</t>
  </si>
  <si>
    <t>DEBIT</t>
  </si>
  <si>
    <t>12/31/2021</t>
  </si>
  <si>
    <t>Payment to Chase card ending in 6726 12/31</t>
  </si>
  <si>
    <t>ACCT_XFER</t>
  </si>
  <si>
    <t>CRITTER BUSTERS INC. 8052756544 CA           12/31</t>
  </si>
  <si>
    <t>DEBIT_CARD</t>
  </si>
  <si>
    <t>12/30/2021</t>
  </si>
  <si>
    <t>ORIG CO NAME:GUSTO                  ORIG ID:1453942850 DESC DATE:211230 CO ENTRY DESCR:TAX 420672SEC:CCD    TRACE#:043000098965283 EED:211230   IND ID:6semjqu2c4v                  IND NAME:Sanctuary Animal Assis</t>
  </si>
  <si>
    <t>ACH_DEBIT</t>
  </si>
  <si>
    <t>ORIG CO NAME:GUSTO                  ORIG ID:1453942850 DESC DATE:211230 CO ENTRY DESCR:NET 420662SEC:CCD    TRACE#:043000098965063 EED:211230   IND ID:6semjqu2c2b                  IND NAME:Sanctuary Animal Assis</t>
  </si>
  <si>
    <t>12/27/2021</t>
  </si>
  <si>
    <t>TRACTOR S 16904 W SI CANYON COUNTR CA        12/27</t>
  </si>
  <si>
    <t>Zelle payment to iris cleaning JPM922619515</t>
  </si>
  <si>
    <t>CHASE_TO_PARTNERFI</t>
  </si>
  <si>
    <t>FOX FEED &amp; GRAIN 661-2529790 CA              12/24</t>
  </si>
  <si>
    <t>CHECK</t>
  </si>
  <si>
    <t>12/22/2021</t>
  </si>
  <si>
    <t>CHECK 1087</t>
  </si>
  <si>
    <t>CHECK_PAID</t>
  </si>
  <si>
    <t>ORIG CO NAME:TRACTOR SUPPLY         ORIG ID:CITIAUTFDR DESC DATE:211221 CO ENTRY DESCR:AUTO PYMT SEC:WEB    TRACE#:122402158263815 EED:211222   IND ID:720596955110600              IND NAME:ALONA YORKSHIRE TRN: 3568263815TC</t>
  </si>
  <si>
    <t>CREDIT</t>
  </si>
  <si>
    <t>ORIG CO NAME:FACEBOOK PAYMENT       ORIG ID:B274444984 DESC DATE:       CO ENTRY DESCR:B4HLADJII0SEC:CCD    TRACE#:111000027769011 EED:211222   IND ID:B4HLADJII0                   IND NAME:SANCTUARY ANIMAL ASSIS     RMR*IK*FACEBOOK PAYOUT B4HLADJII0\ TRN: 3567769011TC</t>
  </si>
  <si>
    <t>ACH_CREDIT</t>
  </si>
  <si>
    <t>12/20/2021</t>
  </si>
  <si>
    <t>Zelle payment to iris cleaning JPM909548467</t>
  </si>
  <si>
    <t>CARE LOS ANGELES CA                          12/17</t>
  </si>
  <si>
    <t>12/17/2021</t>
  </si>
  <si>
    <t>LOWE'S #1510 SANTA CLARITA CA        364902  12/17</t>
  </si>
  <si>
    <t>ORIG CO NAME:TRACTOR SUPPLY         ORIG ID:CITICTP    DESC DATE:211216 CO ENTRY DESCR:ONLINE PMTSEC:WEB    TRACE#:091409680452063 EED:211217   IND ID:620618258885673              IND NAME:ALONA YORKSHIRE TRN: 3510452063TC</t>
  </si>
  <si>
    <t>12/16/2021</t>
  </si>
  <si>
    <t>ORIG CO NAME:GUSTO                  ORIG ID:1453942850 DESC DATE:211216 CO ENTRY DESCR:TAX 188383SEC:CCD    TRACE#:043000099379712 EED:211216   IND ID:6semjqrs4ft                  IND NAME:Sanctuary Animal Assis</t>
  </si>
  <si>
    <t>ORIG CO NAME:GUSTO                  ORIG ID:1453942850 DESC DATE:211216 CO ENTRY DESCR:NET 188374SEC:CCD    TRACE#:043000099380074 EED:211216   IND ID:6semjqrs4fj                  IND NAME:Sanctuary Animal Assis</t>
  </si>
  <si>
    <t>12/13/2021</t>
  </si>
  <si>
    <t>Zelle payment to iris cleaning JPM895605499</t>
  </si>
  <si>
    <t>FOX FEED &amp; GRAIN 661-2529790 CA              12/10</t>
  </si>
  <si>
    <t>12/08/2021</t>
  </si>
  <si>
    <t>LEDVON LIGHTING CORP NORTHRIDGE CA           12/07</t>
  </si>
  <si>
    <t>12/07/2021</t>
  </si>
  <si>
    <t>ORIG CO NAME:VENMO                  ORIG ID:3264681992 DESC DATE:211206 CO ENTRY DESCR:PAYMENT   SEC:WEB    TRACE#:091000012375304 EED:211207   IND ID:1017249177718                IND NAME:ALONA YORKSHIRE TRN: 3412375304TC</t>
  </si>
  <si>
    <t>ORIG CO NAME:VENMO                  ORIG ID:3264681992 DESC DATE:211206 CO ENTRY DESCR:PAYMENT   SEC:WEB    TRACE#:091000012305636 EED:211207   IND ID:1017246982600                IND NAME:ALONA YORKSHIRE TRN: 3412305636TC</t>
  </si>
  <si>
    <t>ORIG CO NAME:ALLY                   ORIG ID:9833122002 DESC DATE:211207 CO ENTRY DESCR:ALLY PAYMTSEC:CCD    TRACE#:021000027967107 EED:211207   IND ID:227952614950                 IND NAME:Alona Yorkshire TRN: 3417967107TC</t>
  </si>
  <si>
    <t>12/06/2021</t>
  </si>
  <si>
    <t>Zelle payment to iris cleaning JPM882396869</t>
  </si>
  <si>
    <t>COMMERCIAL MOBILE SYS 800-788-2502 CA        12/03</t>
  </si>
  <si>
    <t>12/02/2021</t>
  </si>
  <si>
    <t>Payment to Chase card ending in 6726 12/02</t>
  </si>
  <si>
    <t>ORIG CO NAME:GUSTO                  ORIG ID:2453942850 DESC DATE:211202 CO ENTRY DESCR:FEE 875281SEC:CCD    TRACE#:121140393226058 EED:211202   IND ID:6semjqpbc5k                  IND NAME:Sanctuary Animal Assis</t>
  </si>
  <si>
    <t>ORIG CO NAME:GUSTO                  ORIG ID:1453942850 DESC DATE:211202 CO ENTRY DESCR:TAX 875536SEC:CCD    TRACE#:043000093694217 EED:211202   IND ID:6semjqpiki8                  IND NAME:Sanctuary Animal Assis</t>
  </si>
  <si>
    <t>ORIG CO NAME:GUSTO                  ORIG ID:1453942850 DESC DATE:211202 CO ENTRY DESCR:NET 875533SEC:CCD    TRACE#:043000093694185 EED:211202   IND ID:6semjqpikf6                  IND NAME:Sanctuary Animal Assis</t>
  </si>
  <si>
    <t>12/01/2021</t>
  </si>
  <si>
    <t>CRITTER BUSTERS INC. 8052756544 CA           12/01</t>
  </si>
  <si>
    <r>
      <rPr>
        <sz val="10"/>
        <color indexed="8"/>
        <rFont val="Helvetica Neue"/>
        <family val="2"/>
      </rPr>
      <t>ORIG CO NAME:The Adult Skills       ORIG ID:1204895317 DESC DATE:       CO ENTRY DESCR: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 SEC:CCD    TRACE#:021000029109806 EED:211201   IND ID:016BDSQLQ216U7U              IND NAME:Sanctuary Animal Assis     The Adult Skills Center 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01 6BDSQLQ216U7U Inv #100034 TRN: 33</t>
    </r>
  </si>
  <si>
    <t>11/30/2021</t>
  </si>
  <si>
    <t>CARE LOS ANGELES CA                          11/29</t>
  </si>
  <si>
    <t>11/29/2021</t>
  </si>
  <si>
    <t>Zelle payment to iris cleaning JPM867041630</t>
  </si>
  <si>
    <t>11/24/2021</t>
  </si>
  <si>
    <t>ORIG CO NAME:VENMO                  ORIG ID:3264681992 DESC DATE:211123 CO ENTRY DESCR:PAYMENT   SEC:WEB    TRACE#:091000014029874 EED:211124   IND ID:1016981829448                IND NAME:ALONA YORKSHIRE TRN: 3284029874TC</t>
  </si>
  <si>
    <t>11/22/2021</t>
  </si>
  <si>
    <t>ORIG CO NAME:TRACTOR SUPPLY         ORIG ID:CITIAUTFDR DESC DATE:211121 CO ENTRY DESCR:AUTO PYMT SEC:WEB    TRACE#:122402156085234 EED:211122   IND ID:710594015859165              IND NAME:ALONA YORKSHIRE TRN: 3266085234TC</t>
  </si>
  <si>
    <t>Zelle payment to iris cleaning JPM854962823</t>
  </si>
  <si>
    <t>11/19/2021</t>
  </si>
  <si>
    <t>ORIG CO NAME:GUSTO                  ORIG ID:1453942850 DESC DATE:211119 CO ENTRY DESCR:TAX 672467SEC:CCD    TRACE#:043000099779172 EED:211119   IND ID:6semjqni1m3                  IND NAME:Sanctuary Animal Assis</t>
  </si>
  <si>
    <t>ORIG CO NAME:GUSTO                  ORIG ID:1453942850 DESC DATE:211119 CO ENTRY DESCR:NET 672465SEC:CCD    TRACE#:043000099779143 EED:211119   IND ID:6semjqni1lp                  IND NAME:Sanctuary Animal Assis</t>
  </si>
  <si>
    <t>ORIG CO NAME:TRACTOR SUPPLY         ORIG ID:CITICTP    DESC DATE:211118 CO ENTRY DESCR:ONLINE PMTSEC:WEB    TRACE#:091409681508858 EED:211119   IND ID:620594015535654              IND NAME:ALONA YORKSHIRE TRN: 3231508858TC</t>
  </si>
  <si>
    <t>SANTA CLARITA WATER D 661-259-2737 CA        11/18</t>
  </si>
  <si>
    <t>FOX FEED &amp; GRAIN 661-2529790 CA              11/18</t>
  </si>
  <si>
    <t>11/18/2021</t>
  </si>
  <si>
    <t>ORIG CO NAME:Synchrony Bank         ORIG ID:9856794001 DESC DATE:NOV 18 CO ENTRY DESCR:CC PYMT   SEC:WEB    TRACE#:021000023488157 EED:211118   IND ID:601918385944312              IND NAME:ALONA YORKSHIRE TRN: 3223488157TC</t>
  </si>
  <si>
    <t>TRACTOR S 16904 W SI CANYON COUNTR CA        11/18</t>
  </si>
  <si>
    <t>11/17/2021</t>
  </si>
  <si>
    <t>ORIG CO NAME:VENMO                  ORIG ID:3264681992 DESC DATE:211116 CO ENTRY DESCR:PAYMENT   SEC:WEB    TRACE#:091000016420440 EED:211117   IND ID:1016846999058                IND NAME:ALONA YORKSHIRE TRN: 3216420440TC</t>
  </si>
  <si>
    <t>11/15/2021</t>
  </si>
  <si>
    <t>TRACTOR S 16904 W SI CANYON COUNTR CA        11/15</t>
  </si>
  <si>
    <t>CHECK 1085</t>
  </si>
  <si>
    <t>Zelle payment to iris cleaning JPM842032987</t>
  </si>
  <si>
    <t>VONS #3138 SANTA CLARITA CA                  11/14</t>
  </si>
  <si>
    <t>11/10/2021</t>
  </si>
  <si>
    <t>CHECK 1086</t>
  </si>
  <si>
    <t>TRACTOR S 16904 W SI CANYON COUNTR CA        11/10</t>
  </si>
  <si>
    <t>11/09/2021</t>
  </si>
  <si>
    <t>ORIG CO NAME:GUSTO                  ORIG ID:1453942850 DESC DATE:211109 CO ENTRY DESCR:TAX 431055SEC:CCD    TRACE#:043000094567193 EED:211109   IND ID:6semjqli07v                  IND NAME:Sanctuary Animal Assis</t>
  </si>
  <si>
    <t>ORIG CO NAME:GUSTO                  ORIG ID:1453942850 DESC DATE:211109 CO ENTRY DESCR:NET 431053SEC:CCD    TRACE#:043000094567170 EED:211109   IND ID:6semjqli07l                  IND NAME:Sanctuary Animal Assis</t>
  </si>
  <si>
    <t>ORIG CO NAME:SO CAL EDISON CO       ORIG ID:4951240335 DESC DATE:211108 CO ENTRY DESCR:BILL PAYMTSEC:WEB    TRACE#:091000014606932 EED:211109   IND ID:700209081625                 IND NAME:YORKSHIRE  ADAM TRN: 3134606932TC</t>
  </si>
  <si>
    <t>11/08/2021</t>
  </si>
  <si>
    <t>Online Transfer to CHK ...7534 transaction#: 12964672993 11/08</t>
  </si>
  <si>
    <t>11/05/2021</t>
  </si>
  <si>
    <t>Payment to Chase card ending in 6726 11/05</t>
  </si>
  <si>
    <t>ORIG CO NAME:ALLY                   ORIG ID:9833122002 DESC DATE:211105 CO ENTRY DESCR:ALLY PAYMTSEC:CCD    TRACE#:021000021053009 EED:211105   IND ID:227952614950                 IND NAME:Alona Yorkshire TRN: 3091053009TC</t>
  </si>
  <si>
    <t>11/04/2021</t>
  </si>
  <si>
    <t>ORIG CO NAME:PAYPAL                 ORIG ID:PAYPALSI77 DESC DATE:211104 CO ENTRY DESCR:INST XFER SEC:WEB    TRACE#:021000024282093 EED:211104   IND ID:TOUCHOFTHEDOG                IND NAME:SANCTUARY ANIMAL ASSIS</t>
  </si>
  <si>
    <t>ORIG CO NAME:PAYPAL                 ORIG ID:PAYPALSI77 DESC DATE:211104 CO ENTRY DESCR:INST XFER SEC:WEB    TRACE#:021000024241579 EED:211104   IND ID:TRACTORSUPP                  IND NAME:SANCTUARY ANIMAL ASSIS</t>
  </si>
  <si>
    <t>ORIG CO NAME:VENMO                  ORIG ID:3264681992 DESC DATE:211103 CO ENTRY DESCR:PAYMENT   SEC:WEB    TRACE#:091000016487354 EED:211104   IND ID:1016603352696                IND NAME:ALONA YORKSHIRE TRN: 3086487354TC</t>
  </si>
  <si>
    <t>COMMERCIAL MOBILE SYS 800-788-2502 CA        11/03</t>
  </si>
  <si>
    <t>11/03/2021</t>
  </si>
  <si>
    <t>LOWE'S #1972 SANTA CLARITA CA        213278  11/03</t>
  </si>
  <si>
    <t>ORIG CO NAME:GUSTO                  ORIG ID:2453942850 DESC DATE:211103 CO ENTRY DESCR:FEE 322112SEC:CCD    TRACE#:121140399387067 EED:211103   IND ID:6semjqkl7db                  IND NAME:Sanctuary Animal Assis</t>
  </si>
  <si>
    <t>Online Transfer to CHK ...7534 transaction#: 12936366623 11/03</t>
  </si>
  <si>
    <r>
      <rPr>
        <sz val="10"/>
        <color indexed="8"/>
        <rFont val="Helvetica Neue"/>
        <family val="2"/>
      </rPr>
      <t xml:space="preserve">AMZN Mktp US*BF5BE3L </t>
    </r>
    <r>
      <rPr>
        <u/>
        <sz val="10"/>
        <color indexed="8"/>
        <rFont val="Helvetica Neue"/>
        <family val="2"/>
      </rPr>
      <t>Amzn.com/bill</t>
    </r>
    <r>
      <rPr>
        <sz val="10"/>
        <color indexed="8"/>
        <rFont val="Helvetica Neue"/>
        <family val="2"/>
      </rPr>
      <t xml:space="preserve"> WA        11/03</t>
    </r>
  </si>
  <si>
    <t>11/02/2021</t>
  </si>
  <si>
    <t>ORIG CO NAME:PAYPAL                 ORIG ID:PAYPALSI77 DESC DATE:211102 CO ENTRY DESCR:INST XFER SEC:WEB    TRACE#:021000029379033 EED:211102   IND ID:TRACTORSUPP                  IND NAME:SANCTUARY ANIMAL ASSIS</t>
  </si>
  <si>
    <t>TRACTOR S 16904 W SI CANYON COUNTR CA        11/02</t>
  </si>
  <si>
    <t>Zelle payment to iris cleaning JPM817343287</t>
  </si>
  <si>
    <t>FOX FEED &amp; GRAIN 661-2529790 CA              11/01</t>
  </si>
  <si>
    <r>
      <rPr>
        <sz val="10"/>
        <color indexed="8"/>
        <rFont val="Helvetica Neue"/>
        <family val="2"/>
      </rPr>
      <t xml:space="preserve">AMZN Mktp US*3R9YD1I </t>
    </r>
    <r>
      <rPr>
        <u/>
        <sz val="10"/>
        <color indexed="8"/>
        <rFont val="Helvetica Neue"/>
        <family val="2"/>
      </rPr>
      <t>Amzn.com/bill</t>
    </r>
    <r>
      <rPr>
        <sz val="10"/>
        <color indexed="8"/>
        <rFont val="Helvetica Neue"/>
        <family val="2"/>
      </rPr>
      <t xml:space="preserve"> WA        11/02</t>
    </r>
  </si>
  <si>
    <r>
      <rPr>
        <sz val="10"/>
        <color indexed="8"/>
        <rFont val="Helvetica Neue"/>
        <family val="2"/>
      </rPr>
      <t xml:space="preserve">SQ *VAN DE HEY SHOEING </t>
    </r>
    <r>
      <rPr>
        <u/>
        <sz val="10"/>
        <color indexed="8"/>
        <rFont val="Helvetica Neue"/>
        <family val="2"/>
      </rPr>
      <t>gosq.com</t>
    </r>
    <r>
      <rPr>
        <sz val="10"/>
        <color indexed="8"/>
        <rFont val="Helvetica Neue"/>
        <family val="2"/>
      </rPr>
      <t xml:space="preserve"> CA           11/01</t>
    </r>
  </si>
  <si>
    <t>11/01/2021</t>
  </si>
  <si>
    <t>Online Transfer to CHK ...7534 transaction#: 12927629658 11/01</t>
  </si>
  <si>
    <t>ORIG CO NAME:PAYPAL                 ORIG ID:PAYPALSI77 DESC DATE:211031 CO ENTRY DESCR:INST XFER SEC:WEB    TRACE#:021000020923090 EED:211101   IND ID:DOORDASHINC                  IND NAME:SANCTUARY ANIMAL ASSIS</t>
  </si>
  <si>
    <t>ORIG CO NAME:PAYPAL                 ORIG ID:PAYPALSI77 DESC DATE:211031 CO ENTRY DESCR:INST XFER SEC:WEB    TRACE#:021000020689389 EED:211101   IND ID:DOORDASHINC                  IND NAME:SANCTUARY ANIMAL ASSIS</t>
  </si>
  <si>
    <t>FOX FEED &amp; GRAIN 661-2529790 CA              10/30</t>
  </si>
  <si>
    <t>CRITTER BUSTERS INC. 8052756544 CA           10/31</t>
  </si>
  <si>
    <t>10/29/2021</t>
  </si>
  <si>
    <t>ORIG CO NAME:PAYPAL                 ORIG ID:PAYPALSI77 DESC DATE:211029 CO ENTRY DESCR:INST XFER SEC:WEB    TRACE#:021000020905385 EED:211029   IND ID:VALLEYVETCO                  IND NAME:SANCTUARY ANIMAL ASSIS</t>
  </si>
  <si>
    <t>TRACTOR S 16904 W SI CANYON COUNTR CA        10/29</t>
  </si>
  <si>
    <r>
      <rPr>
        <sz val="10"/>
        <color indexed="8"/>
        <rFont val="Helvetica Neue"/>
        <family val="2"/>
      </rPr>
      <t>ORIG CO NAME:The Adult Skills       ORIG ID:1204895317 DESC DATE:       CO ENTRY DESCR: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 SEC:CCD    TRACE#:021000023476312 EED:211029   IND ID:016KBQNKV1ZT3BU              IND NAME:Sanctuary Animal Assis     The Adult Skills Center 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01 6KBQNKV1ZT3BU Inv #10003 TRN: 302</t>
    </r>
  </si>
  <si>
    <t>10/28/2021</t>
  </si>
  <si>
    <t>CARE LOS ANGELES CA                          10/27</t>
  </si>
  <si>
    <t>FOX FEED &amp; GRAIN 661-2529790 CA              10/27</t>
  </si>
  <si>
    <r>
      <rPr>
        <sz val="10"/>
        <color indexed="8"/>
        <rFont val="Helvetica Neue"/>
        <family val="2"/>
      </rPr>
      <t xml:space="preserve">AMZN Mktp US*2Y4ON6U </t>
    </r>
    <r>
      <rPr>
        <u/>
        <sz val="10"/>
        <color indexed="8"/>
        <rFont val="Helvetica Neue"/>
        <family val="2"/>
      </rPr>
      <t>Amzn.com/bill</t>
    </r>
    <r>
      <rPr>
        <sz val="10"/>
        <color indexed="8"/>
        <rFont val="Helvetica Neue"/>
        <family val="2"/>
      </rPr>
      <t xml:space="preserve"> WA        10/27</t>
    </r>
  </si>
  <si>
    <t>IN N OUT BURGER 107 SANTA CLARITA CA         10/26</t>
  </si>
  <si>
    <t>10/26/2021</t>
  </si>
  <si>
    <t>LOWE'S #1510 SANTA CLARITA CA        169303  10/26</t>
  </si>
  <si>
    <t>ORIG CO NAME:TRACTOR SUPPLY         ORIG ID:CITICTP    DESC DATE:211025 CO ENTRY DESCR:ONLINE PMTSEC:WEB    TRACE#:091409684466017 EED:211026   IND ID:620573295196757              IND NAME:ALONA YORKSHIRE TRN: 2994466017TC</t>
  </si>
  <si>
    <t>ORIG CO NAME:VENMO                  ORIG ID:3264681992 DESC DATE:211025 CO ENTRY DESCR:PAYMENT   SEC:WEB    TRACE#:091000014825679 EED:211026   IND ID:1016448501071                IND NAME:ALONA YORKSHIRE TRN: 2994825679TC</t>
  </si>
  <si>
    <r>
      <rPr>
        <sz val="10"/>
        <color indexed="8"/>
        <rFont val="Helvetica Neue"/>
        <family val="2"/>
      </rPr>
      <t xml:space="preserve">AMZN Mktp US*2Y9OM96 </t>
    </r>
    <r>
      <rPr>
        <u/>
        <sz val="10"/>
        <color indexed="8"/>
        <rFont val="Helvetica Neue"/>
        <family val="2"/>
      </rPr>
      <t>Amzn.com/bill</t>
    </r>
    <r>
      <rPr>
        <sz val="10"/>
        <color indexed="8"/>
        <rFont val="Helvetica Neue"/>
        <family val="2"/>
      </rPr>
      <t xml:space="preserve"> WA        10/26</t>
    </r>
  </si>
  <si>
    <r>
      <rPr>
        <u/>
        <sz val="10"/>
        <color indexed="8"/>
        <rFont val="Helvetica Neue"/>
        <family val="2"/>
      </rPr>
      <t>Amazon.com</t>
    </r>
    <r>
      <rPr>
        <sz val="10"/>
        <color indexed="8"/>
        <rFont val="Helvetica Neue"/>
        <family val="2"/>
      </rPr>
      <t xml:space="preserve">*2Y4V736W2 </t>
    </r>
    <r>
      <rPr>
        <u/>
        <sz val="10"/>
        <color indexed="8"/>
        <rFont val="Helvetica Neue"/>
        <family val="2"/>
      </rPr>
      <t>Amzn.com/bill</t>
    </r>
    <r>
      <rPr>
        <sz val="10"/>
        <color indexed="8"/>
        <rFont val="Helvetica Neue"/>
        <family val="2"/>
      </rPr>
      <t xml:space="preserve"> WA        10/26</t>
    </r>
  </si>
  <si>
    <t>10/25/2021</t>
  </si>
  <si>
    <t>ORIG CO NAME:VENMO                  ORIG ID:3264681992 DESC DATE:211022 CO ENTRY DESCR:PAYMENT   SEC:WEB    TRACE#:091000010394137 EED:211025   IND ID:1016403550746                IND NAME:ALONA YORKSHIRE TRN: 2980394137TC</t>
  </si>
  <si>
    <t>RITE AID 05556 CANYON COUNTR CA              10/23</t>
  </si>
  <si>
    <r>
      <rPr>
        <u/>
        <sz val="10"/>
        <color indexed="8"/>
        <rFont val="Helvetica Neue"/>
        <family val="2"/>
      </rPr>
      <t>Amazon.com</t>
    </r>
    <r>
      <rPr>
        <sz val="10"/>
        <color indexed="8"/>
        <rFont val="Helvetica Neue"/>
        <family val="2"/>
      </rPr>
      <t xml:space="preserve">*2Y4FW1KX0 </t>
    </r>
    <r>
      <rPr>
        <u/>
        <sz val="10"/>
        <color indexed="8"/>
        <rFont val="Helvetica Neue"/>
        <family val="2"/>
      </rPr>
      <t>Amzn.com/bill</t>
    </r>
    <r>
      <rPr>
        <sz val="10"/>
        <color indexed="8"/>
        <rFont val="Helvetica Neue"/>
        <family val="2"/>
      </rPr>
      <t xml:space="preserve"> WA        10/23</t>
    </r>
  </si>
  <si>
    <r>
      <rPr>
        <u/>
        <sz val="10"/>
        <color indexed="8"/>
        <rFont val="Helvetica Neue"/>
        <family val="2"/>
      </rPr>
      <t>Amazon.com</t>
    </r>
    <r>
      <rPr>
        <sz val="10"/>
        <color indexed="8"/>
        <rFont val="Helvetica Neue"/>
        <family val="2"/>
      </rPr>
      <t xml:space="preserve">*2Y16X9PS2 </t>
    </r>
    <r>
      <rPr>
        <u/>
        <sz val="10"/>
        <color indexed="8"/>
        <rFont val="Helvetica Neue"/>
        <family val="2"/>
      </rPr>
      <t>Amzn.com/bill</t>
    </r>
    <r>
      <rPr>
        <sz val="10"/>
        <color indexed="8"/>
        <rFont val="Helvetica Neue"/>
        <family val="2"/>
      </rPr>
      <t xml:space="preserve"> WA        10/23</t>
    </r>
  </si>
  <si>
    <t>DSLIP</t>
  </si>
  <si>
    <t>REMOTE ONLINE DEPOSIT #          1</t>
  </si>
  <si>
    <t>CHECK_DEPOSIT</t>
  </si>
  <si>
    <t>10/22/2021</t>
  </si>
  <si>
    <t>ORIG CO NAME:FACEBOOK PAYMENT       ORIG ID:B274444984 DESC DATE:       CO ENTRY DESCR:B4HZ32EBOZSEC:CCD    TRACE#:111000025821409 EED:211022   IND ID:B4HZ32EBOZ                   IND NAME:SANCTUARY ANIMAL ASSIS     RMR*IK*FACEBOOK PAYOUT B4HZ32EBOZ\ TRN: 2955821409TC</t>
  </si>
  <si>
    <t>10/21/2021</t>
  </si>
  <si>
    <t>ORIG CO NAME:GUSTO                  ORIG ID:1453942850 DESC DATE:211021 CO ENTRY DESCR:TAX 945234SEC:CCD    TRACE#:043000093962760 EED:211021   IND ID:6semjqie6v9                  IND NAME:Sanctuary Animal Assis</t>
  </si>
  <si>
    <t>ORIG CO NAME:GUSTO                  ORIG ID:1453942850 DESC DATE:211021 CO ENTRY DESCR:NET 945232SEC:CCD    TRACE#:043000093962741 EED:211021   IND ID:6semjqie6ur                  IND NAME:Sanctuary Animal Assis</t>
  </si>
  <si>
    <t>10/20/2021</t>
  </si>
  <si>
    <t>ORIG CO NAME:PAYPAL                 ORIG ID:PAYPALSI77 DESC DATE:211020 CO ENTRY DESCR:INST XFER SEC:WEB    TRACE#:021000026151960 EED:211020   IND ID:HOME DEPOT                   IND NAME:SANCTUARY ANIMAL ASSIS</t>
  </si>
  <si>
    <t>10/19/2021</t>
  </si>
  <si>
    <t>CHECK 1084</t>
  </si>
  <si>
    <t>ORIG CO NAME:ALLIANCE MEMBER        ORIG ID:9000819718 DESC DATE:101921 CO ENTRY DESCR:TC ACH    SEC:WEB    TRACE#:111924683610889 EED:211019   IND ID:035-0089129856               IND NAME:SANCTUARY ANIMAL ASSIS</t>
  </si>
  <si>
    <t>US LIABILITYINSURANCE 866-632-2003 PA        10/18</t>
  </si>
  <si>
    <t>10/18/2021</t>
  </si>
  <si>
    <r>
      <rPr>
        <u/>
        <sz val="10"/>
        <color indexed="8"/>
        <rFont val="Helvetica Neue"/>
        <family val="2"/>
      </rPr>
      <t>SIGNS.COM</t>
    </r>
    <r>
      <rPr>
        <sz val="10"/>
        <color indexed="8"/>
        <rFont val="Helvetica Neue"/>
        <family val="2"/>
      </rPr>
      <t xml:space="preserve"> 801-355-4124 UT                    10/15</t>
    </r>
  </si>
  <si>
    <t>10/13/2021</t>
  </si>
  <si>
    <t>ORIG CO NAME:VENMO                  ORIG ID:3264681992 DESC DATE:211012 CO ENTRY DESCR:PAYMENT   SEC:WEB    TRACE#:091000018079864 EED:211013   IND ID:1016223836370                IND NAME:ALONA YORKSHIRE TRN: 2868079864TC</t>
  </si>
  <si>
    <t>ORIG CO NAME:SBAD TREAS 310         ORIG ID:9101036151 DESC DATE:101321 CO ENTRY DESCR:  MISC PAYSEC:CCD    TRACE#:101036158871486 EED:211013   IND ID:483938790073000              IND NAME:Sanctuary Animal Assis     RMT*CT*4839387900 200 13416 F9099** ******\ TRN: 2868871486TC</t>
  </si>
  <si>
    <t>10/12/2021</t>
  </si>
  <si>
    <t>ORIG CO NAME:GUSTO                  ORIG ID:1453942850 DESC DATE:211012 CO ENTRY DESCR:TAX 756868SEC:CCD    TRACE#:043000099203272 EED:211012   IND ID:6semjqgjhjo                  IND NAME:Sanctuary Animal Assis</t>
  </si>
  <si>
    <t>ORIG CO NAME:GUSTO                  ORIG ID:1453942850 DESC DATE:211012 CO ENTRY DESCR:NET 756866SEC:CCD    TRACE#:043000099203261 EED:211012   IND ID:6semjqgjhjh                  IND NAME:Sanctuary Animal Assis</t>
  </si>
  <si>
    <t>Online Transfer to CHK ...7534 transaction#: 12776986341 10/12</t>
  </si>
  <si>
    <t>10/07/2021</t>
  </si>
  <si>
    <t>ORIG CO NAME:VENMO                  ORIG ID:3264681992 DESC DATE:211006 CO ENTRY DESCR:PAYMENT   SEC:WEB    TRACE#:091000018574720 EED:211007   IND ID:1016119397651                IND NAME:ALONA YORKSHIRE TRN: 2808574720TC</t>
  </si>
  <si>
    <t>10/06/2021</t>
  </si>
  <si>
    <t>Online Transfer to CHK ...7534 transaction#: 12743513319 10/06</t>
  </si>
  <si>
    <t>10/05/2021</t>
  </si>
  <si>
    <t>ORIG CO NAME:ALLY                   ORIG ID:9833122002 DESC DATE:211005 CO ENTRY DESCR:ALLY PAYMTSEC:CCD    TRACE#:021000027665200 EED:211005   IND ID:227952614950                 IND NAME:Alona Yorkshire TRN: 2787665200TC</t>
  </si>
  <si>
    <t>COMMERCIAL MOBILE SYS 800-788-2502 CA        10/04</t>
  </si>
  <si>
    <r>
      <rPr>
        <sz val="10"/>
        <color indexed="8"/>
        <rFont val="Helvetica Neue"/>
        <family val="2"/>
      </rPr>
      <t>ORIG CO NAME:The Adult Skills       ORIG ID:1204895317 DESC DATE:       CO ENTRY DESCR: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 SEC:CCD    TRACE#:021000020280496 EED:211005   IND ID:016RHOZFF1YP29B              IND NAME:Sanctuary Animal Assis     The Adult Skills Center 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01 6RHOZFF1YP29B Inv #100032 TRN: 27</t>
    </r>
  </si>
  <si>
    <t>10/04/2021</t>
  </si>
  <si>
    <t>ORIG CO NAME:GUSTO                  ORIG ID:2453942850 DESC DATE:211004 CO ENTRY DESCR:FEE 643773SEC:CCD    TRACE#:121140397999050 EED:211004   IND ID:6semjqfen21                  IND NAME:Sanctuary Animal Assis</t>
  </si>
  <si>
    <t>Online Transfer from CHK ...7534 transaction#: 12716986090</t>
  </si>
  <si>
    <t>10/01/2021</t>
  </si>
  <si>
    <t>CRITTER BUSTERS INC. 8052756544 CA           10/01</t>
  </si>
  <si>
    <t>09/29/2021</t>
  </si>
  <si>
    <t>INSUFFICIENT FUNDS FEE FOR CHECK #1082 IN THE AMOUNT OF $685.64</t>
  </si>
  <si>
    <t>FEE_TRANSACTION</t>
  </si>
  <si>
    <t>CHECK 1082</t>
  </si>
  <si>
    <t>09/28/2021</t>
  </si>
  <si>
    <t>Payment to Chase card ending in 6726 09/28</t>
  </si>
  <si>
    <t>09/24/2021</t>
  </si>
  <si>
    <t>CHECK 1083</t>
  </si>
  <si>
    <t>09/23/2021</t>
  </si>
  <si>
    <t>ORIG CO NAME:GUSTO                  ORIG ID:1453942850 DESC DATE:210923 CO ENTRY DESCR:TAX 422139SEC:CCD    TRACE#:043000097344400 EED:210923   IND ID:6semjqdku91                  IND NAME:Sanctuary Animal Assis</t>
  </si>
  <si>
    <t>ORIG CO NAME:GUSTO                  ORIG ID:1453942850 DESC DATE:210923 CO ENTRY DESCR:NET 422135SEC:CCD    TRACE#:043000097344368 EED:210923   IND ID:6semjqdku8q                  IND NAME:Sanctuary Animal Assis</t>
  </si>
  <si>
    <r>
      <rPr>
        <sz val="10"/>
        <color indexed="8"/>
        <rFont val="Helvetica Neue"/>
        <family val="2"/>
      </rPr>
      <t xml:space="preserve">AMZN Mktp US*2C5237L </t>
    </r>
    <r>
      <rPr>
        <u/>
        <sz val="10"/>
        <color indexed="8"/>
        <rFont val="Helvetica Neue"/>
        <family val="2"/>
      </rPr>
      <t>Amzn.com/bill</t>
    </r>
    <r>
      <rPr>
        <sz val="10"/>
        <color indexed="8"/>
        <rFont val="Helvetica Neue"/>
        <family val="2"/>
      </rPr>
      <t xml:space="preserve"> WA        09/22</t>
    </r>
  </si>
  <si>
    <r>
      <rPr>
        <u/>
        <sz val="10"/>
        <color indexed="8"/>
        <rFont val="Helvetica Neue"/>
        <family val="2"/>
      </rPr>
      <t>Amazon.com</t>
    </r>
    <r>
      <rPr>
        <sz val="10"/>
        <color indexed="8"/>
        <rFont val="Helvetica Neue"/>
        <family val="2"/>
      </rPr>
      <t xml:space="preserve">*2C6JB1LI1 </t>
    </r>
    <r>
      <rPr>
        <u/>
        <sz val="10"/>
        <color indexed="8"/>
        <rFont val="Helvetica Neue"/>
        <family val="2"/>
      </rPr>
      <t>Amzn.com/bill</t>
    </r>
    <r>
      <rPr>
        <sz val="10"/>
        <color indexed="8"/>
        <rFont val="Helvetica Neue"/>
        <family val="2"/>
      </rPr>
      <t xml:space="preserve"> WA        09/22</t>
    </r>
  </si>
  <si>
    <t>09/22/2021</t>
  </si>
  <si>
    <t>ORIG CO NAME:TRACTOR SUPPLY         ORIG ID:CITICTP    DESC DATE:210921 CO ENTRY DESCR:ONLINE PMTSEC:WEB    TRACE#:091409682892962 EED:210922   IND ID:600543802739374              IND NAME:ALONA YORKSHIRE TRN: 2652892962TC</t>
  </si>
  <si>
    <t>CHECK 1081</t>
  </si>
  <si>
    <t>09/21/2021</t>
  </si>
  <si>
    <r>
      <rPr>
        <sz val="10"/>
        <color indexed="8"/>
        <rFont val="Helvetica Neue"/>
        <family val="2"/>
      </rPr>
      <t xml:space="preserve">AMZN Mktp US*2G1B015 </t>
    </r>
    <r>
      <rPr>
        <u/>
        <sz val="10"/>
        <color indexed="8"/>
        <rFont val="Helvetica Neue"/>
        <family val="2"/>
      </rPr>
      <t>Amzn.com/bill</t>
    </r>
    <r>
      <rPr>
        <sz val="10"/>
        <color indexed="8"/>
        <rFont val="Helvetica Neue"/>
        <family val="2"/>
      </rPr>
      <t xml:space="preserve"> WA        09/21</t>
    </r>
  </si>
  <si>
    <t>09/17/2021</t>
  </si>
  <si>
    <t>CHECK 1080</t>
  </si>
  <si>
    <t>09/16/2021</t>
  </si>
  <si>
    <r>
      <rPr>
        <sz val="10"/>
        <color indexed="8"/>
        <rFont val="Helvetica Neue"/>
        <family val="2"/>
      </rPr>
      <t>ORIG CO NAME:The Adult Skills       ORIG ID:1204895317 DESC DATE:       CO ENTRY DESCR: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 SEC:CCD    TRACE#:021000021372188 EED:210916   IND ID:016DERBUD1XWNYX              IND NAME:Sanctuary Animal Assis     The Adult Skills Center 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01 6DERBUD1XWNYX Inv #100032-sep TRN</t>
    </r>
  </si>
  <si>
    <t>09/15/2021</t>
  </si>
  <si>
    <t>99-CENTS-ONLY #0060 SANTA CLARITA CA         09/14</t>
  </si>
  <si>
    <t>09/14/2021</t>
  </si>
  <si>
    <t>99-CENTS-ONLY #0047 RESEDA CA                09/13</t>
  </si>
  <si>
    <t>09/13/2021</t>
  </si>
  <si>
    <r>
      <rPr>
        <sz val="10"/>
        <color indexed="8"/>
        <rFont val="Helvetica Neue"/>
        <family val="2"/>
      </rPr>
      <t xml:space="preserve">AMZN Mktp US*2G8OO0G </t>
    </r>
    <r>
      <rPr>
        <u/>
        <sz val="10"/>
        <color indexed="8"/>
        <rFont val="Helvetica Neue"/>
        <family val="2"/>
      </rPr>
      <t>Amzn.com/bill</t>
    </r>
    <r>
      <rPr>
        <sz val="10"/>
        <color indexed="8"/>
        <rFont val="Helvetica Neue"/>
        <family val="2"/>
      </rPr>
      <t xml:space="preserve"> WA        09/12</t>
    </r>
  </si>
  <si>
    <t>ORIG CO NAME:VENMO                  ORIG ID:3264681992 DESC DATE:210910 CO ENTRY DESCR:PAYMENT   SEC:WEB    TRACE#:091000010120185 EED:210913   IND ID:1015674036367                IND NAME:ALONA YORKSHIRE TRN: 2560120185TC</t>
  </si>
  <si>
    <t>COMMERCIAL MOBILE SYS 800-788-2502 CA        09/10</t>
  </si>
  <si>
    <t>COMMERCIAL MOBILE SYS 800-788-2502 CA        09/11</t>
  </si>
  <si>
    <t>09/10/2021</t>
  </si>
  <si>
    <t>CHECK 1078</t>
  </si>
  <si>
    <t>CHECK 1077</t>
  </si>
  <si>
    <t>CHECK 1079</t>
  </si>
  <si>
    <t>09/09/2021</t>
  </si>
  <si>
    <t>ORIG CO NAME:PAYPAL                 ORIG ID:PAYPALSI77 DESC DATE:210909 CO ENTRY DESCR:INST XFER SEC:WEB    TRACE#:021000023605117 EED:210909   IND ID:TOUCHOFTHEDOG                IND NAME:SANCTUARY ANIMAL ASSIS</t>
  </si>
  <si>
    <t>09/08/2021</t>
  </si>
  <si>
    <t>Zelle payment to USS Indianapolis Pool service 12550114998</t>
  </si>
  <si>
    <t>QUICKPAY_DEBIT</t>
  </si>
  <si>
    <t>ORIG CO NAME:ALLY                   ORIG ID:9833122002 DESC DATE:210908 CO ENTRY DESCR:ALLY PAYMTSEC:CCD    TRACE#:021000028294103 EED:210908   IND ID:227952614950                 IND NAME:Alona Yorkshire TRN: 2518294103TC</t>
  </si>
  <si>
    <t>09/07/2021</t>
  </si>
  <si>
    <t>ORIG CO NAME:GUSTO                  ORIG ID:1453942850 DESC DATE:210907 CO ENTRY DESCR:TAX 172071SEC:CCD    TRACE#:043000094659538 EED:210907   IND ID:6semjqb45b3                  IND NAME:Sanctuary Animal Assis</t>
  </si>
  <si>
    <t>ORIG CO NAME:GUSTO                  ORIG ID:1453942850 DESC DATE:210907 CO ENTRY DESCR:NET 172069SEC:CCD    TRACE#:043000094659523 EED:210907   IND ID:6semjqb45al                  IND NAME:Sanctuary Animal Assis</t>
  </si>
  <si>
    <t>FOX FEED &amp; GRAIN CANYON COUNTR CA            09/03</t>
  </si>
  <si>
    <t>09/03/2021</t>
  </si>
  <si>
    <t>CRITTER BUSTERS INC. 8052756544 CA           09/03</t>
  </si>
  <si>
    <t>09/02/2021</t>
  </si>
  <si>
    <t>Online Transfer to CHK ...7534 transaction#: 12511281728 09/02</t>
  </si>
  <si>
    <t>ORIG CO NAME:GUSTO                  ORIG ID:2453942850 DESC DATE:210902 CO ENTRY DESCR:FEE 087915SEC:CCD    TRACE#:121140393025562 EED:210902   IND ID:6semjqab8gv                  IND NAME:Sanctuary Animal Assis</t>
  </si>
  <si>
    <t>FOX FEED &amp; GRAIN 661-2529790 CA              09/01</t>
  </si>
  <si>
    <r>
      <rPr>
        <u/>
        <sz val="10"/>
        <color indexed="8"/>
        <rFont val="Helvetica Neue"/>
        <family val="2"/>
      </rPr>
      <t>Amazon.com</t>
    </r>
    <r>
      <rPr>
        <sz val="10"/>
        <color indexed="8"/>
        <rFont val="Helvetica Neue"/>
        <family val="2"/>
      </rPr>
      <t xml:space="preserve">*258P88QZ1 </t>
    </r>
    <r>
      <rPr>
        <u/>
        <sz val="10"/>
        <color indexed="8"/>
        <rFont val="Helvetica Neue"/>
        <family val="2"/>
      </rPr>
      <t>Amzn.com/bill</t>
    </r>
    <r>
      <rPr>
        <sz val="10"/>
        <color indexed="8"/>
        <rFont val="Helvetica Neue"/>
        <family val="2"/>
      </rPr>
      <t xml:space="preserve"> WA        09/01</t>
    </r>
  </si>
  <si>
    <t>09/01/2021</t>
  </si>
  <si>
    <t>CHECK 1076</t>
  </si>
  <si>
    <t>VCA ANIMAL HOSPITALS HTTPSVCAHOSPI CA        09/01</t>
  </si>
  <si>
    <t>VCA WEST LA #101 LOS ANGELES CA      771266  09/01</t>
  </si>
  <si>
    <t>08/31/2021</t>
  </si>
  <si>
    <t>MONTHLY SERVICE FEE</t>
  </si>
  <si>
    <t>TRACTOR S 16904 W SI CANYON COUNTR CA        08/31</t>
  </si>
  <si>
    <r>
      <rPr>
        <sz val="10"/>
        <color indexed="8"/>
        <rFont val="Helvetica Neue"/>
        <family val="2"/>
      </rPr>
      <t xml:space="preserve">AMZN Mktp US*252II85 </t>
    </r>
    <r>
      <rPr>
        <u/>
        <sz val="10"/>
        <color indexed="8"/>
        <rFont val="Helvetica Neue"/>
        <family val="2"/>
      </rPr>
      <t>Amzn.com/bill</t>
    </r>
    <r>
      <rPr>
        <sz val="10"/>
        <color indexed="8"/>
        <rFont val="Helvetica Neue"/>
        <family val="2"/>
      </rPr>
      <t xml:space="preserve"> WA        08/31</t>
    </r>
  </si>
  <si>
    <t>08/30/2021</t>
  </si>
  <si>
    <r>
      <rPr>
        <sz val="10"/>
        <color indexed="8"/>
        <rFont val="Helvetica Neue"/>
        <family val="2"/>
      </rPr>
      <t xml:space="preserve">AMZN Mktp US*254BU2X </t>
    </r>
    <r>
      <rPr>
        <u/>
        <sz val="10"/>
        <color indexed="8"/>
        <rFont val="Helvetica Neue"/>
        <family val="2"/>
      </rPr>
      <t>Amzn.com/bill</t>
    </r>
    <r>
      <rPr>
        <sz val="10"/>
        <color indexed="8"/>
        <rFont val="Helvetica Neue"/>
        <family val="2"/>
      </rPr>
      <t xml:space="preserve"> WA        08/30</t>
    </r>
  </si>
  <si>
    <t>CHECK 1073  08/30</t>
  </si>
  <si>
    <t>08/26/2021</t>
  </si>
  <si>
    <t>Zelle payment to vinylproffesionals 12461365519</t>
  </si>
  <si>
    <t>08/25/2021</t>
  </si>
  <si>
    <t>Zelle payment to USS Indianapolis Pool service 12453473482</t>
  </si>
  <si>
    <t>Zelle payment to vinylproffesionals 12451944599</t>
  </si>
  <si>
    <t>08/24/2021</t>
  </si>
  <si>
    <t>CHECK 1075</t>
  </si>
  <si>
    <t>ORIG CO NAME:GUSTO                  ORIG ID:1453942850 DESC DATE:210824 CO ENTRY DESCR:TAX 936863SEC:CCD    TRACE#:043000092084999 EED:210824   IND ID:6semjq8qmqf                  IND NAME:Sanctuary Animal Assis</t>
  </si>
  <si>
    <t>ORIG CO NAME:GUSTO                  ORIG ID:1453942850 DESC DATE:210824 CO ENTRY DESCR:NET 936861SEC:CCD    TRACE#:043000092084987 EED:210824   IND ID:6semjq8qmqb                  IND NAME:Sanctuary Animal Assis</t>
  </si>
  <si>
    <t>08/23/2021</t>
  </si>
  <si>
    <t>TRACTOR S 16904 W SI CANYON COUNTR CA        08/22</t>
  </si>
  <si>
    <t>08/19/2021</t>
  </si>
  <si>
    <r>
      <rPr>
        <sz val="10"/>
        <color indexed="8"/>
        <rFont val="Helvetica Neue"/>
        <family val="2"/>
      </rPr>
      <t xml:space="preserve">AMZN Mktp US*2D0AZ4J </t>
    </r>
    <r>
      <rPr>
        <u/>
        <sz val="10"/>
        <color indexed="8"/>
        <rFont val="Helvetica Neue"/>
        <family val="2"/>
      </rPr>
      <t>Amzn.com/bill</t>
    </r>
    <r>
      <rPr>
        <sz val="10"/>
        <color indexed="8"/>
        <rFont val="Helvetica Neue"/>
        <family val="2"/>
      </rPr>
      <t xml:space="preserve"> WA        08/18</t>
    </r>
  </si>
  <si>
    <t>08/18/2021</t>
  </si>
  <si>
    <t>Zelle payment to vinylproffesionals 12411312327</t>
  </si>
  <si>
    <t>08/17/2021</t>
  </si>
  <si>
    <t>CHECK 1072</t>
  </si>
  <si>
    <r>
      <rPr>
        <sz val="10"/>
        <color indexed="8"/>
        <rFont val="Helvetica Neue"/>
        <family val="2"/>
      </rPr>
      <t xml:space="preserve">AMZN Mktp US*2D6XJ95 </t>
    </r>
    <r>
      <rPr>
        <u/>
        <sz val="10"/>
        <color indexed="8"/>
        <rFont val="Helvetica Neue"/>
        <family val="2"/>
      </rPr>
      <t>Amzn.com/bill</t>
    </r>
    <r>
      <rPr>
        <sz val="10"/>
        <color indexed="8"/>
        <rFont val="Helvetica Neue"/>
        <family val="2"/>
      </rPr>
      <t xml:space="preserve"> WA        08/16</t>
    </r>
  </si>
  <si>
    <t>08/13/2021</t>
  </si>
  <si>
    <r>
      <rPr>
        <sz val="10"/>
        <color indexed="8"/>
        <rFont val="Helvetica Neue"/>
        <family val="2"/>
      </rPr>
      <t xml:space="preserve">AMZN Mktp US*2D1019L </t>
    </r>
    <r>
      <rPr>
        <u/>
        <sz val="10"/>
        <color indexed="8"/>
        <rFont val="Helvetica Neue"/>
        <family val="2"/>
      </rPr>
      <t>Amzn.com/bill</t>
    </r>
    <r>
      <rPr>
        <sz val="10"/>
        <color indexed="8"/>
        <rFont val="Helvetica Neue"/>
        <family val="2"/>
      </rPr>
      <t xml:space="preserve"> WA        08/12</t>
    </r>
  </si>
  <si>
    <r>
      <rPr>
        <sz val="10"/>
        <color indexed="8"/>
        <rFont val="Helvetica Neue"/>
        <family val="2"/>
      </rPr>
      <t xml:space="preserve">AMZN Mktp US*2D3XP2L </t>
    </r>
    <r>
      <rPr>
        <u/>
        <sz val="10"/>
        <color indexed="8"/>
        <rFont val="Helvetica Neue"/>
        <family val="2"/>
      </rPr>
      <t>Amzn.com/bill</t>
    </r>
    <r>
      <rPr>
        <sz val="10"/>
        <color indexed="8"/>
        <rFont val="Helvetica Neue"/>
        <family val="2"/>
      </rPr>
      <t xml:space="preserve"> WA        08/12</t>
    </r>
  </si>
  <si>
    <t>08/12/2021</t>
  </si>
  <si>
    <t>FOX FEED &amp; GRAIN 661-2529790 CA              08/11</t>
  </si>
  <si>
    <t>SANTA CLARITA WATER D 661-259-2737 CA        08/11</t>
  </si>
  <si>
    <t>08/11/2021</t>
  </si>
  <si>
    <t>CHECK 1069</t>
  </si>
  <si>
    <t>CHECK 1070</t>
  </si>
  <si>
    <t>LOWE'S #1972 SANTA CLARITA CA        108463  08/11</t>
  </si>
  <si>
    <t>Payment to Chase card ending in 6726 08/11</t>
  </si>
  <si>
    <t>ORIG CO NAME:SBAD TREAS 310         ORIG ID:9101036151 DESC DATE:081121 CO ENTRY DESCR:  MISC PAYSEC:CCD    TRACE#:101036154859062 EED:210811   IND ID:483938790073000              IND NAME:Sanctuary Animal Assis     RMT*CT*4839387900 200 10002 F8977** ******\ TRN: 2234859062TC</t>
  </si>
  <si>
    <t>08/10/2021</t>
  </si>
  <si>
    <t>ORIG CO NAME:GUSTO                  ORIG ID:1453942850 DESC DATE:210810 CO ENTRY DESCR:TAX 655739SEC:CCD    TRACE#:043000094962976 EED:210810   IND ID:6semjq6mhk3                  IND NAME:Sanctuary Animal Assis</t>
  </si>
  <si>
    <t>ORIG CO NAME:GUSTO                  ORIG ID:1453942850 DESC DATE:210810 CO ENTRY DESCR:NET 655732SEC:CCD    TRACE#:043000094962949 EED:210810   IND ID:6semjq6mhje                  IND NAME:Sanctuary Animal Assis</t>
  </si>
  <si>
    <t>08/09/2021</t>
  </si>
  <si>
    <t>CHECK 1071</t>
  </si>
  <si>
    <t>08/05/2021</t>
  </si>
  <si>
    <t>ATM WITHDRAWAL                       009806  08/0516520 SOL</t>
  </si>
  <si>
    <t>ATM</t>
  </si>
  <si>
    <t>ORIG CO NAME:ALLY                   ORIG ID:9833122002 DESC DATE:210805 CO ENTRY DESCR:ALLY PAYMTSEC:CCD    TRACE#:021000024440543 EED:210805   IND ID:227952614950                 IND NAME:Alona Yorkshire TRN: 2174440543TC</t>
  </si>
  <si>
    <t>ORIG CO NAME:PAYPAL                 ORIG ID:PAYPALSD11 DESC DATE:210805 CO ENTRY DESCR:TRANSFER  SEC:PPD    TRACE#:021000029565870 EED:210805   IND ID:                             IND NAME:SANCTUARY ANIMAL ASSIS TRN: 2179565870TC</t>
  </si>
  <si>
    <t>08/04/2021</t>
  </si>
  <si>
    <t>ORIG CO NAME:TRACTOR SUPPLY         ORIG ID:CITICTP    DESC DATE:210803 CO ENTRY DESCR:ONLINE PMTSEC:WEB    TRACE#:091409686241915 EED:210804   IND ID:630501611970782              IND NAME:ALONA YORKSHIRE TRN: 2166241915TC</t>
  </si>
  <si>
    <t>08/03/2021</t>
  </si>
  <si>
    <t>Payment to Chase card ending in 6726 08/03</t>
  </si>
  <si>
    <t>ORIG CO NAME:GUSTO                  ORIG ID:2453942850 DESC DATE:210803 CO ENTRY DESCR:FEE 560296SEC:CCD    TRACE#:121140399297813 EED:210803   IND ID:6semjq5k81v                  IND NAME:Sanctuary Animal Assis</t>
  </si>
  <si>
    <t>ORIG CO NAME:ALLIANCE MEMBER        ORIG ID:9000819718 DESC DATE:080321 CO ENTRY DESCR:TC ACH    SEC:WEB    TRACE#:111924689360733 EED:210803   IND ID:035-0079378742               IND NAME:SANCTUARY ANIMAL ASSIS</t>
  </si>
  <si>
    <r>
      <rPr>
        <sz val="10"/>
        <color indexed="8"/>
        <rFont val="Helvetica Neue"/>
        <family val="2"/>
      </rPr>
      <t>ORIG CO NAME:The Adult Skills       ORIG ID:1204895317 DESC DATE:       CO ENTRY DESCR: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 SEC:CCD    TRACE#:021000027417038 EED:210803   IND ID:016WPAGIH1W1FAH              IND NAME:Sanctuary Animal Assis     The Adult Skills Center 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01 6WPAGIH1W1FAH Inv #100032 TRN: 21</t>
    </r>
  </si>
  <si>
    <t>07/30/2021</t>
  </si>
  <si>
    <t>07/27/2021</t>
  </si>
  <si>
    <t>ORIG CO NAME:GUSTO                  ORIG ID:1453942850 DESC DATE:210727 CO ENTRY DESCR:TAX 324514SEC:CCD    TRACE#:043000096649925 EED:210727   IND ID:6semjq4b8fk                  IND NAME:Sanctuary Animal Assis</t>
  </si>
  <si>
    <t>ORIG CO NAME:GUSTO                  ORIG ID:1453942850 DESC DATE:210727 CO ENTRY DESCR:NET 324510SEC:CCD    TRACE#:043000096649896 EED:210727   IND ID:6semjq4b8fa                  IND NAME:Sanctuary Animal Assis</t>
  </si>
  <si>
    <t>07/26/2021</t>
  </si>
  <si>
    <t>Online Transfer from CHK ...7534 transaction#: 12244333899</t>
  </si>
  <si>
    <t>07/19/2021</t>
  </si>
  <si>
    <t>FOX FEED &amp; GRAIN 661-2529790 CA              07/17</t>
  </si>
  <si>
    <t>Online Transfer from CHK ...7534 transaction#: 12207036955</t>
  </si>
  <si>
    <t>07/15/2021</t>
  </si>
  <si>
    <t>CHECK 1067</t>
  </si>
  <si>
    <t>07/13/2021</t>
  </si>
  <si>
    <t>ORIG CO NAME:GUSTO                  ORIG ID:1453942850 DESC DATE:210713 CO ENTRY DESCR:TAX 119832SEC:CCD    TRACE#:043000098193361 EED:210713   IND ID:6semjq25g7g                  IND NAME:Sanctuary Animal Assis</t>
  </si>
  <si>
    <t>ORIG CO NAME:GUSTO                  ORIG ID:1453942850 DESC DATE:210713 CO ENTRY DESCR:NET 119829SEC:CCD    TRACE#:043000098193354 EED:210713   IND ID:6semjq25g79                  IND NAME:Sanctuary Animal Assis</t>
  </si>
  <si>
    <t>07/12/2021</t>
  </si>
  <si>
    <t>CHECK 1066  07/12</t>
  </si>
  <si>
    <t>07/09/2021</t>
  </si>
  <si>
    <t>COSTCO WHSE #0447 SANTA CLARITA CA   334273  07/09</t>
  </si>
  <si>
    <t>07/07/2021</t>
  </si>
  <si>
    <t>ORIG CO NAME:PAYPAL                 ORIG ID:PAYPALSI77 DESC DATE:210707 CO ENTRY DESCR:INST XFER SEC:WEB    TRACE#:021000022127957 EED:210707   IND ID:TOUCHOFTHEDOG                IND NAME:SANCTUARY ANIMAL ASSIS</t>
  </si>
  <si>
    <t>ORIG CO NAME:ALLY                   ORIG ID:9833122002 DESC DATE:210707 CO ENTRY DESCR:ALLY PAYMTSEC:CCD    TRACE#:021000029562786 EED:210707   IND ID:227952614950                 IND NAME:Alona Yorkshire TRN: 1889562786TC</t>
  </si>
  <si>
    <t>ORIG CO NAME:GUSTO                  ORIG ID:1453942850 DESC DATE:210707 CO ENTRY DESCR:TAX 037994SEC:CCD    TRACE#:043000094941531 EED:210707   IND ID:6semjq1d0hg                  IND NAME:Sanctuary Animal Assis</t>
  </si>
  <si>
    <t>ORIG CO NAME:GUSTO                  ORIG ID:1453942850 DESC DATE:210707 CO ENTRY DESCR:NET 037992SEC:CCD    TRACE#:043000094941529 EED:210707   IND ID:6semjq1d0hc                  IND NAME:Sanctuary Animal Assis</t>
  </si>
  <si>
    <t>FOX FEED &amp; GRAIN 661-2529790 CA              07/06</t>
  </si>
  <si>
    <t>07/06/2021</t>
  </si>
  <si>
    <t>ORIG CO NAME:VENMO                  ORIG ID:3264681992 DESC DATE:210705 CO ENTRY DESCR:PAYMENT   SEC:WEB    TRACE#:091000014829296 EED:210706   IND ID:1014548289591                IND NAME:ALONA YORKSHIRE TRN: 1874829296TC</t>
  </si>
  <si>
    <t>07/02/2021</t>
  </si>
  <si>
    <t>ORIG CO NAME:PAYPAL                 ORIG ID:PAYPALSI77 DESC DATE:210702 CO ENTRY DESCR:INST XFER SEC:WEB    TRACE#:021000022482564 EED:210702   IND ID:VANS INC                     IND NAME:SANCTUARY ANIMAL ASSIS</t>
  </si>
  <si>
    <t>ORIG CO NAME:GUSTO                  ORIG ID:2453942850 DESC DATE:210702 CO ENTRY DESCR:FEE 960943SEC:CCD    TRACE#:121140393217538 EED:210702   IND ID:6semjq0okr7                  IND NAME:Sanctuary Animal Assis</t>
  </si>
  <si>
    <r>
      <rPr>
        <sz val="10"/>
        <color indexed="8"/>
        <rFont val="Helvetica Neue"/>
        <family val="2"/>
      </rPr>
      <t>ORIG CO NAME:The Adult Skills       ORIG ID:1204895317 DESC DATE:       CO ENTRY DESCR: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 SEC:CCD    TRACE#:021000022459025 EED:210702   IND ID:016UKTKKW1URWB1              IND NAME:Sanctuary Animal Assis     The Adult Skills Center 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01 6UKTKKW1URWB1 Inv #100031 TRN: 18</t>
    </r>
  </si>
  <si>
    <t>07/01/2021</t>
  </si>
  <si>
    <t>RETURNED ITEM FEE FOR AN UNPAID $328.14 ITEM - DETAILS: ORIG CO NAME:GUSTO                  ORIG ID:1453942850 DESC DATE:210701 CO ENTRY DESCR:NET 957729SEC:CCD    TRACE#:043000097233188 EED:210701   IND ID:6semjq0hpf3                  IND NAME:Sanctuary Animal Assis</t>
  </si>
  <si>
    <t>06/30/2021</t>
  </si>
  <si>
    <t>INSUFFICIENT FUNDS FEE FOR A $406.46 CARD PURCHASE - DETAILS:       0629SQ *THE FLY GUY Tehachapi CA         0############0556                                                                                           01</t>
  </si>
  <si>
    <t>SQ *THE FLY GUY Tehachapi CA                 06/29</t>
  </si>
  <si>
    <t>06/25/2021</t>
  </si>
  <si>
    <t>INSUFFICIENT FUNDS FEE FOR A $45.00 ITEM - DETAILS: ORIG CO NAME:VENMO                  ORIG ID:3264681992 DESC DATE:210624 CO ENTRY DESCR:PAYMENT   SEC:WEB    TRACE#:091000018330469 EED:210625   IND ID:1014356588280                IND NAME:ALONA YORKSHIRE TRN: 1768330469TC</t>
  </si>
  <si>
    <t>ORIG CO NAME:VENMO                  ORIG ID:3264681992 DESC DATE:210624 CO ENTRY DESCR:PAYMENT   SEC:WEB    TRACE#:091000018330469 EED:210625   IND ID:1014356588280                IND NAME:ALONA YORKSHIRE TRN: 1768330469TC</t>
  </si>
  <si>
    <t>06/24/2021</t>
  </si>
  <si>
    <t>INSUFFICIENT FUNDS FEE FOR A $467.50 CARD PURCHASE - DETAILS:       0623FOX FEED &amp; GRAIN 661-2529790 CA      0############0556                                                                                           01</t>
  </si>
  <si>
    <t>FOX FEED &amp; GRAIN 661-2529790 CA              06/23</t>
  </si>
  <si>
    <t>06/18/2021</t>
  </si>
  <si>
    <t>CHECK 1108</t>
  </si>
  <si>
    <t>Online Transfer from CHK ...7534 transaction#: 12003408987</t>
  </si>
  <si>
    <t>06/17/2021</t>
  </si>
  <si>
    <t>ORIG CO NAME:GUSTO                  ORIG ID:1453942850 DESC DATE:210617 CO ENTRY DESCR:TAX 759668SEC:CCD    TRACE#:043000098422662 EED:210617   IND ID:6semjpumblc                  IND NAME:Sanctuary Animal Assis</t>
  </si>
  <si>
    <t>ORIG CO NAME:GUSTO                  ORIG ID:1453942850 DESC DATE:210617 CO ENTRY DESCR:NET 759598SEC:CCD    TRACE#:043000098422620 EED:210617   IND ID:6semjpumbkh                  IND NAME:Sanctuary Animal Assis</t>
  </si>
  <si>
    <t>Online Transfer from SAV ...2167 transaction#: 11994713147</t>
  </si>
  <si>
    <t>06/14/2021</t>
  </si>
  <si>
    <t>ORIG CO NAME:VENMO                  ORIG ID:3264681992 DESC DATE:210613 CO ENTRY DESCR:PAYMENT   SEC:WEB    TRACE#:091000010046329 EED:210614   IND ID:1014171521089                IND NAME:ALONA YORKSHIRE TRN: 1650046329TC</t>
  </si>
  <si>
    <t>06/09/2021</t>
  </si>
  <si>
    <t>COMMERCIAL MOBILE SYS 800-788-2502 CA        06/08</t>
  </si>
  <si>
    <t>Online Transfer from SAV ...2167 transaction#: 11942460753</t>
  </si>
  <si>
    <t>06/07/2021</t>
  </si>
  <si>
    <t>CHECK 1065  06/07</t>
  </si>
  <si>
    <t>CHECK 1106  06/07</t>
  </si>
  <si>
    <t>ORIG CO NAME:ALLY                   ORIG ID:9833122002 DESC DATE:210607 CO ENTRY DESCR:ALLY PAYMTSEC:CCD    TRACE#:021000024472351 EED:210607   IND ID:227952614950                 IND NAME:Alona Yorkshire TRN: 1584472351TC</t>
  </si>
  <si>
    <t>06/04/2021</t>
  </si>
  <si>
    <t>ORIG CO NAME:VENMO                  ORIG ID:3264681992 DESC DATE:210603 CO ENTRY DESCR:PAYMENT   SEC:WEB    TRACE#:091000015839137 EED:210604   IND ID:1014012530975                IND NAME:ALONA YORKSHIRE TRN: 1555839137TC</t>
  </si>
  <si>
    <t>06/03/2021</t>
  </si>
  <si>
    <t>ORIG CO NAME:GUSTO                  ORIG ID:1453942850 DESC DATE:210603 CO ENTRY DESCR:TAX 569279SEC:CCD    TRACE#:043000097402457 EED:210603   IND ID:6semjpso8mq                  IND NAME:Sanctuary Animal Assis</t>
  </si>
  <si>
    <t>ORIG CO NAME:GUSTO                  ORIG ID:1453942850 DESC DATE:210603 CO ENTRY DESCR:NET 569268SEC:CCD    TRACE#:043000097402413 EED:210603   IND ID:6semjpso8lb                  IND NAME:Sanctuary Animal Assis</t>
  </si>
  <si>
    <t>06/02/2021</t>
  </si>
  <si>
    <t>ORIG CO NAME:GUSTO                  ORIG ID:2453942850 DESC DATE:210602 CO ENTRY DESCR:FEE 554981SEC:CCD    TRACE#:121140394220987 EED:210602   IND ID:6semjpsb67d                  IND NAME:Sanctuary Animal Assis</t>
  </si>
  <si>
    <t>FOX FEED &amp; GRAIN 661-2529790 CA              06/01</t>
  </si>
  <si>
    <r>
      <rPr>
        <sz val="10"/>
        <color indexed="8"/>
        <rFont val="Helvetica Neue"/>
        <family val="2"/>
      </rPr>
      <t>ORIG CO NAME:The Adult Skills       ORIG ID:1204895317 DESC DATE:       CO ENTRY DESCR: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 SEC:CCD    TRACE#:021000022085199 EED:210602   IND ID:016QYXAHH1TGEJC              IND NAME:Sanctuary Animal Assis     The Adult Skills Center 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01 6QYXAHH1TGEJC Inv #100030 TRN: 15</t>
    </r>
  </si>
  <si>
    <t>06/01/2021</t>
  </si>
  <si>
    <t>CHECK 1107</t>
  </si>
  <si>
    <t>05/28/2021</t>
  </si>
  <si>
    <t>05/27/2021</t>
  </si>
  <si>
    <t>Online Transfer from CHK ...7534 transaction#: 11854222140</t>
  </si>
  <si>
    <t>05/21/2021</t>
  </si>
  <si>
    <t>CHECK 1105</t>
  </si>
  <si>
    <t>05/20/2021</t>
  </si>
  <si>
    <t>ORIG CO NAME:GUSTO                  ORIG ID:1453942850 DESC DATE:210520 CO ENTRY DESCR:TAX 339687SEC:CCD    TRACE#:043000096310297 EED:210520   IND ID:6semjpqmgdi                  IND NAME:Sanctuary Animal Assis</t>
  </si>
  <si>
    <t>ORIG CO NAME:GUSTO                  ORIG ID:1453942850 DESC DATE:210520 CO ENTRY DESCR:NET 339677SEC:CCD    TRACE#:043000096310259 EED:210520   IND ID:6semjpqmgd6                  IND NAME:Sanctuary Animal Assis</t>
  </si>
  <si>
    <t>Online Transfer from SAV ...2167 transaction#: 11812878841</t>
  </si>
  <si>
    <t>05/18/2021</t>
  </si>
  <si>
    <t>Online Transfer from CHK ...7534 transaction#: 11799724630</t>
  </si>
  <si>
    <t>05/11/2021</t>
  </si>
  <si>
    <t>FOX FEED &amp; GRAIN 661-2529790 CA              05/10</t>
  </si>
  <si>
    <t>05/06/2021</t>
  </si>
  <si>
    <t>ORIG CO NAME:GUSTO                  ORIG ID:1453942850 DESC DATE:210506 CO ENTRY DESCR:TAX 124337SEC:CCD    TRACE#:043000094982699 EED:210506   IND ID:6semjponvto                  IND NAME:Sanctuary Animal Assis</t>
  </si>
  <si>
    <t>ORIG CO NAME:GUSTO                  ORIG ID:1453942850 DESC DATE:210506 CO ENTRY DESCR:NET 124334SEC:CCD    TRACE#:043000094982681 EED:210506   IND ID:6semjponvsb                  IND NAME:Sanctuary Animal Assis</t>
  </si>
  <si>
    <t>05/05/2021</t>
  </si>
  <si>
    <t>ORIG CO NAME:ALLY                   ORIG ID:9833122002 DESC DATE:210505 CO ENTRY DESCR:ALLY PAYMTSEC:CCD    TRACE#:021000029737314 EED:210505   IND ID:227952614950                 IND NAME:Alona Yorkshire TRN: 1259737314TC</t>
  </si>
  <si>
    <t>Payment to Chase card ending in 6726 05/05</t>
  </si>
  <si>
    <t>05/04/2021</t>
  </si>
  <si>
    <t>Online Transfer to CHK ...7534 transaction#: 11711398977 05/04</t>
  </si>
  <si>
    <t>ORIG CO NAME:GUSTO                  ORIG ID:2453942850 DESC DATE:210504 CO ENTRY DESCR:FEE 095430SEC:CCD    TRACE#:121140394255499 EED:210504   IND ID:6semjpo9tup                  IND NAME:Sanctuary Animal Assis</t>
  </si>
  <si>
    <r>
      <rPr>
        <sz val="10"/>
        <color indexed="8"/>
        <rFont val="Helvetica Neue"/>
        <family val="2"/>
      </rPr>
      <t>ORIG CO NAME:The Adult Skills       ORIG ID:1204895317 DESC DATE:       CO ENTRY DESCR: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 SEC:CCD    TRACE#:021000022019642 EED:210504   IND ID:016MREUGO1S9J2G              IND NAME:Sanctuary Animal Assis     The Adult Skills Center 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01 6MREUGO1S9J2G Inv #100029 TRN: 12</t>
    </r>
  </si>
  <si>
    <t>05/03/2021</t>
  </si>
  <si>
    <t>Zelle payment to Adam  11698885519</t>
  </si>
  <si>
    <t>Online Transfer from SAV ...2167 transaction#: 11698876964</t>
  </si>
  <si>
    <t>04/30/2021</t>
  </si>
  <si>
    <t>COMMERCIAL MOBILE SYS 800-788-2502 CA        04/29</t>
  </si>
  <si>
    <t>04/29/2021</t>
  </si>
  <si>
    <t>INSUFFICIENT FUNDS FEE FOR A $467.82 CARD PURCHASE - DETAILS:       0428COMMERCIAL MOBILE SYS 800-788-2502 CA0############0556                                                                                           01</t>
  </si>
  <si>
    <t>COMMERCIAL MOBILE SYS 800-788-2502 CA        04/28</t>
  </si>
  <si>
    <t>04/28/2021</t>
  </si>
  <si>
    <t>ORIG CO NAME:PAYPAL                 ORIG ID:PAYPALSD11 DESC DATE:210428 CO ENTRY DESCR:TRANSFER  SEC:PPD    TRACE#:021000027787136 EED:210428   IND ID:                             IND NAME:SANCTUARY ANIMAL ASSIS TRN: 1187787136TC</t>
  </si>
  <si>
    <t>04/26/2021</t>
  </si>
  <si>
    <t>CHECK 1104  04/26</t>
  </si>
  <si>
    <t>04/22/2021</t>
  </si>
  <si>
    <t>ORIG CO NAME:GUSTO                  ORIG ID:1453942850 DESC DATE:210422 CO ENTRY DESCR:TAX 909009SEC:CCD    TRACE#:043000096404830 EED:210422   IND ID:6semjpmm8cf                  IND NAME:Sanctuary Animal Assis</t>
  </si>
  <si>
    <t>ORIG CO NAME:GUSTO                  ORIG ID:1453942850 DESC DATE:210422 CO ENTRY DESCR:NET 908997SEC:CCD    TRACE#:043000096404794 EED:210422   IND ID:6semjpmm8c1                  IND NAME:Sanctuary Animal Assis</t>
  </si>
  <si>
    <t>Online Transfer from CHK ...7534 transaction#: 11624876406</t>
  </si>
  <si>
    <t>04/21/2021</t>
  </si>
  <si>
    <t>Online Transfer from CHK ...7534 transaction#: 11618586987</t>
  </si>
  <si>
    <t>04/19/2021</t>
  </si>
  <si>
    <t>INSUFFICIENT FUNDS FEE FOR A $21.90 CARD PURCHASE WITH PIN - DETAILS:       0419BIG LOTS  7241 SEPULVE VAN NUYS CA   0############0556                                                                                           05</t>
  </si>
  <si>
    <t>INSUFFICIENT FUNDS FEE FOR A $543.20 CARD PURCHASE - DETAILS:       0416FOX FEED &amp; GRAIN 661-2529790 CA      0############0556                                                                                           01</t>
  </si>
  <si>
    <t>BIG LOTS  7241 SEPULVE VAN NUYS CA           04/19</t>
  </si>
  <si>
    <t>FOX FEED &amp; GRAIN 661-2529790 CA              04/16</t>
  </si>
  <si>
    <t>04/08/2021</t>
  </si>
  <si>
    <t>ORIG CO NAME:GUSTO                  ORIG ID:1453942850 DESC DATE:210408 CO ENTRY DESCR:TAX 736773SEC:CCD    TRACE#:043000099734094 EED:210408   IND ID:6semjpkpau3                  IND NAME:Sanctuary Animal Assis</t>
  </si>
  <si>
    <t>ORIG CO NAME:GUSTO                  ORIG ID:1453942850 DESC DATE:210408 CO ENTRY DESCR:NET 736689SEC:CCD    TRACE#:043000099734069 EED:210408   IND ID:6semjpkpatq                  IND NAME:Sanctuary Animal Assis</t>
  </si>
  <si>
    <t>Online Transfer from SAV ...2167 transaction#: 11538537344</t>
  </si>
  <si>
    <t>04/07/2021</t>
  </si>
  <si>
    <t>PALMDALE VETERINARY CLI PALMDALE CA          04/06</t>
  </si>
  <si>
    <r>
      <rPr>
        <sz val="10"/>
        <color indexed="8"/>
        <rFont val="Helvetica Neue"/>
        <family val="2"/>
      </rPr>
      <t xml:space="preserve">SQ *VAN DE HEY SHOEING </t>
    </r>
    <r>
      <rPr>
        <u/>
        <sz val="10"/>
        <color indexed="8"/>
        <rFont val="Helvetica Neue"/>
        <family val="2"/>
      </rPr>
      <t>gosq.com</t>
    </r>
    <r>
      <rPr>
        <sz val="10"/>
        <color indexed="8"/>
        <rFont val="Helvetica Neue"/>
        <family val="2"/>
      </rPr>
      <t xml:space="preserve"> CA           04/06</t>
    </r>
  </si>
  <si>
    <t>COMMERCIAL MOBILE SYS 800-788-2502 CA        04/05</t>
  </si>
  <si>
    <t>04/06/2021</t>
  </si>
  <si>
    <t>ORIG CO NAME:ALLIANCE MEMBER        ORIG ID:9000819718 DESC DATE:040621 CO ENTRY DESCR:TC ACH    SEC:WEB    TRACE#:111924681897379 EED:210406   IND ID:035-0064857585               IND NAME:SANCTUARY ANIMAL ASSIS</t>
  </si>
  <si>
    <t>ORIG CO NAME:ALLY                   ORIG ID:9833122002 DESC DATE:210406 CO ENTRY DESCR:ALLY PAYMTSEC:CCD    TRACE#:021000022791508 EED:210406   IND ID:227952614950                 IND NAME:Alona Yorkshire TRN: 0962791508TC</t>
  </si>
  <si>
    <t>04/05/2021</t>
  </si>
  <si>
    <t>Online Transfer to CHK ...7534 transaction#: 11513976307 04/05</t>
  </si>
  <si>
    <t>Payment to Chase card ending in 6726 04/05</t>
  </si>
  <si>
    <t>Online Transfer from SAV ...2167 transaction#: 11513974114</t>
  </si>
  <si>
    <t>04/02/2021</t>
  </si>
  <si>
    <t>ORIG CO NAME:GUSTO                  ORIG ID:2453942850 DESC DATE:210402 CO ENTRY DESCR:FEE 655032SEC:CCD    TRACE#:121140399722352 EED:210402   IND ID:6semjpjslht                  IND NAME:Sanctuary Animal Assis</t>
  </si>
  <si>
    <t>SQ *THE FLY GUY Tehachapi CA                 04/01</t>
  </si>
  <si>
    <r>
      <rPr>
        <sz val="10"/>
        <color indexed="8"/>
        <rFont val="Helvetica Neue"/>
        <family val="2"/>
      </rPr>
      <t>ORIG CO NAME:The Adult Skills       ORIG ID:1204895317 DESC DATE:       CO ENTRY DESCR: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 SEC:CCD    TRACE#:021000020209049 EED:210402   IND ID:016AODDLP1QZU9X              IND NAME:Sanctuary Animal Assis     The Adult Skills Center 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01 6AODDLP1QZU9X Inv #100028 TRN: 09</t>
    </r>
  </si>
  <si>
    <t>03/31/2021</t>
  </si>
  <si>
    <t>03/26/2021</t>
  </si>
  <si>
    <t>FOX FEED &amp; GRAIN 661-2529790 CA              03/25</t>
  </si>
  <si>
    <t>Online Transfer from SAV ...2167 transaction#: 11452854969</t>
  </si>
  <si>
    <t>03/25/2021</t>
  </si>
  <si>
    <t>ORIG CO NAME:GUSTO                  ORIG ID:1453942850 DESC DATE:210325 CO ENTRY DESCR:TAX 548209SEC:CCD    TRACE#:043000098565555 EED:210325   IND ID:6semjpinm6p                  IND NAME:Sanctuary Animal Assis</t>
  </si>
  <si>
    <t>ORIG CO NAME:GUSTO                  ORIG ID:1453942850 DESC DATE:210325 CO ENTRY DESCR:NET 548182SEC:CCD    TRACE#:043000098565422 EED:210325   IND ID:6semjpinm5v                  IND NAME:Sanctuary Animal Assis</t>
  </si>
  <si>
    <t>03/24/2021</t>
  </si>
  <si>
    <t>ORIG CO NAME:PAYPAL                 ORIG ID:PAYPALSD11 DESC DATE:210324 CO ENTRY DESCR:TRANSFER  SEC:PPD    TRACE#:021000026316993 EED:210324   IND ID:                             IND NAME:SANCTUARY ANIMAL ASSIS TRN: 0836316993TC</t>
  </si>
  <si>
    <t>03/22/2021</t>
  </si>
  <si>
    <t>Online Transfer from SAV ...2167 transaction#: 11425376784</t>
  </si>
  <si>
    <t>03/19/2021</t>
  </si>
  <si>
    <t>INSUFFICIENT FUNDS FEE FOR A $69.00 CARD PURCHASE - DETAILS:       0318FOX FEED &amp; GRAIN 661-2529790 CA      04427427064370556                                                                                           01</t>
  </si>
  <si>
    <t>FOX FEED &amp; GRAIN 661-2529790 CA              03/18</t>
  </si>
  <si>
    <t>03/18/2021</t>
  </si>
  <si>
    <t>FOX FEED &amp; GRAIN 661-2529790 CA              03/17</t>
  </si>
  <si>
    <t>03/11/2021</t>
  </si>
  <si>
    <t>ORIG CO NAME:GUSTO                  ORIG ID:1453942850 DESC DATE:210311 CO ENTRY DESCR:TAX 378085SEC:CCD    TRACE#:043000097777798 EED:210311   IND ID:6semjph1jas                  IND NAME:Sanctuary Animal Assis</t>
  </si>
  <si>
    <t>ORIG CO NAME:GUSTO                  ORIG ID:1453942850 DESC DATE:210311 CO ENTRY DESCR:NET 378081SEC:CCD    TRACE#:043000097777766 EED:210311   IND ID:6semjph1ja6                  IND NAME:Sanctuary Animal Assis</t>
  </si>
  <si>
    <t>03/10/2021</t>
  </si>
  <si>
    <t>Online Transfer from CHK ...7534 transaction#: 11346757414</t>
  </si>
  <si>
    <t>03/08/2021</t>
  </si>
  <si>
    <t>LOWE'S #1972 SANTA CLARITA CA        073719  03/07</t>
  </si>
  <si>
    <t>THE HOME DEPOT #0653 SANTA CLARITA CA171108  03/06</t>
  </si>
  <si>
    <t>ELDERICAS NURSERY SANTA CLARITA CA           02/06</t>
  </si>
  <si>
    <t>03/05/2021</t>
  </si>
  <si>
    <t>VONS #3138 SANTA CLARITA CA                  03/05</t>
  </si>
  <si>
    <t>THE HOME DEPOT #6661 VAN NUYS CA     190466  03/05</t>
  </si>
  <si>
    <t>Payment to Chase card ending in 6726 03/05</t>
  </si>
  <si>
    <t>ORIG CO NAME:ALLY                   ORIG ID:9833122002 DESC DATE:210305 CO ENTRY DESCR:ALLY PAYMTSEC:CCD    TRACE#:021000025367482 EED:210305   IND ID:227952614950                 IND NAME:Alona Yorkshire TRN: 0645367482TC</t>
  </si>
  <si>
    <t>03/04/2021</t>
  </si>
  <si>
    <t>COMMERCIAL MOBILE SYS 800-788-2502 CA        03/03</t>
  </si>
  <si>
    <t>03/03/2021</t>
  </si>
  <si>
    <t>BIG LOTS  19331 SOLE SANTA CLARITA CA        03/03</t>
  </si>
  <si>
    <t>ORIG CO NAME:ALLIANCE MEMBER        ORIG ID:9000819718 DESC DATE:030321 CO ENTRY DESCR:TC ACH    SEC:WEB    TRACE#:111924686581105 EED:210303   IND ID:035-0060424193               IND NAME:SANCTUARY ANIMAL ASSIS</t>
  </si>
  <si>
    <t>03/02/2021</t>
  </si>
  <si>
    <t>Payment to Chase card ending in 6726 03/02</t>
  </si>
  <si>
    <t>ORIG CO NAME:GUSTO                  ORIG ID:2453942850 DESC DATE:210302 CO ENTRY DESCR:FEE 285208SEC:CCD    TRACE#:121140394659790 EED:210302   IND ID:6semjpftea7                  IND NAME:Sanctuary Animal Assis</t>
  </si>
  <si>
    <r>
      <rPr>
        <sz val="10"/>
        <color indexed="8"/>
        <rFont val="Helvetica Neue"/>
        <family val="2"/>
      </rPr>
      <t>ORIG CO NAME:The Adult Skills       ORIG ID:1204895317 DESC DATE:       CO ENTRY DESCR: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 SEC:CCD    TRACE#:021000023330369 EED:210302   IND ID:016TBRGCA1POKM0              IND NAME:Sanctuary Animal Assis     The Adult Skills Center 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01 6TBRGCA1POKM0 Inv #100027 TRN: 06</t>
    </r>
  </si>
  <si>
    <t>02/26/2021</t>
  </si>
  <si>
    <t>02/25/2021</t>
  </si>
  <si>
    <t>INSUFFICIENT FUNDS FEE FOR A $56.03 ITEM - DETAILS: ORIG CO NAME:PAYPAL                 ORIG ID:PAYPALSI77 DESC DATE:210225 CO ENTRY DESCR:INST XFER SEC:WEB    TRACE#:021000025622429 EED:210225   IND ID:TOUCHOFTHEDOG                IND NAME:SANCTUARY ANIMAL ASSIS</t>
  </si>
  <si>
    <t>ORIG CO NAME:PAYPAL                 ORIG ID:PAYPALSI77 DESC DATE:210225 CO ENTRY DESCR:INST XFER SEC:WEB    TRACE#:021000025622429 EED:210225   IND ID:TOUCHOFTHEDOG                IND NAME:SANCTUARY ANIMAL ASSIS</t>
  </si>
  <si>
    <t>ORIG CO NAME:GUSTO                  ORIG ID:1453942850 DESC DATE:210225 CO ENTRY DESCR:REM 175529SEC:CCD    TRACE#:043000092486229 EED:210225   IND ID:6semjpf3t70                  IND NAME:Sanctuary Animal Assis</t>
  </si>
  <si>
    <t>ORIG CO NAME:GUSTO                  ORIG ID:1453942850 DESC DATE:210225 CO ENTRY DESCR:TAX 175530SEC:CCD    TRACE#:043000092486250 EED:210225   IND ID:6semjpf3t59                  IND NAME:Sanctuary Animal Assis</t>
  </si>
  <si>
    <t>ORIG CO NAME:GUSTO                  ORIG ID:1453942850 DESC DATE:210225 CO ENTRY DESCR:NET 175520SEC:CCD    TRACE#:043000092486153 EED:210225   IND ID:6semjpf3t45                  IND NAME:Sanctuary Animal Assis</t>
  </si>
  <si>
    <t>02/24/2021</t>
  </si>
  <si>
    <t>Payment to Chase card ending in 6726 02/24</t>
  </si>
  <si>
    <t>Online Transfer from SAV ...2167 transaction#: 11246529346</t>
  </si>
  <si>
    <t>02/19/2021</t>
  </si>
  <si>
    <r>
      <rPr>
        <sz val="10"/>
        <color indexed="8"/>
        <rFont val="Helvetica Neue"/>
        <family val="2"/>
      </rPr>
      <t xml:space="preserve">SQ *PETRA'S SHOEING </t>
    </r>
    <r>
      <rPr>
        <u/>
        <sz val="10"/>
        <color indexed="8"/>
        <rFont val="Helvetica Neue"/>
        <family val="2"/>
      </rPr>
      <t>gosq.com</t>
    </r>
    <r>
      <rPr>
        <sz val="10"/>
        <color indexed="8"/>
        <rFont val="Helvetica Neue"/>
        <family val="2"/>
      </rPr>
      <t xml:space="preserve"> CA              02/19</t>
    </r>
  </si>
  <si>
    <t>02/12/2021</t>
  </si>
  <si>
    <t>FOX FEED &amp; GRAIN CANYON COUNTR CA            02/11</t>
  </si>
  <si>
    <t>02/11/2021</t>
  </si>
  <si>
    <t>ORIG CO NAME:GUSTO                  ORIG ID:1453942850 DESC DATE:210211 CO ENTRY DESCR:TAX 003185SEC:CCD    TRACE#:043000092676329 EED:210211   IND ID:6semjpdg6oa                  IND NAME:Sanctuary Animal Assis</t>
  </si>
  <si>
    <t>ORIG CO NAME:GUSTO                  ORIG ID:1453942850 DESC DATE:210211 CO ENTRY DESCR:NET 003175SEC:CCD    TRACE#:043000092676261 EED:210211   IND ID:6semjpdg6o3                  IND NAME:Sanctuary Animal Assis</t>
  </si>
  <si>
    <t>FOX FEED &amp; GRAIN 661-2529790 CA              02/10</t>
  </si>
  <si>
    <t>COMMERCIAL MOBILE SYS 800-788-2502 CA        02/09</t>
  </si>
  <si>
    <t>02/10/2021</t>
  </si>
  <si>
    <t>FOX FEED &amp; GRAIN 661-2529790 CA              02/09</t>
  </si>
  <si>
    <t>02/08/2021</t>
  </si>
  <si>
    <t>LOWE'S #1972 SANTA CLARITA CA        076781  02/06</t>
  </si>
  <si>
    <t>LOWE'S #1972 SANTA CLARITA CA        057725  02/06</t>
  </si>
  <si>
    <t>02/05/2021</t>
  </si>
  <si>
    <t>ORIG CO NAME:ALLY                   ORIG ID:9833122002 DESC DATE:210205 CO ENTRY DESCR:ALLY PAYMTSEC:CCD    TRACE#:021000023241639 EED:210205   IND ID:227952614950                 IND NAME:Alona Yorkshire TRN: 0363241639TC</t>
  </si>
  <si>
    <t>02/04/2021</t>
  </si>
  <si>
    <t>ORIG CO NAME:GUSTO                  ORIG ID:1453942850 DESC DATE:210204 CO ENTRY DESCR:TAX 937576SEC:CCD    TRACE#:043000099071306 EED:210204   IND ID:6semjpconpp                  IND NAME:Sanctuary Animal Assis</t>
  </si>
  <si>
    <t>ORIG CO NAME:ALLIANCE MEMBER        ORIG ID:9000819718 DESC DATE:020421 CO ENTRY DESCR:TC ACH    SEC:WEB    TRACE#:111924689046321 EED:210204   IND ID:035-0056854625               IND NAME:SANCTUARY ANIMAL ASSIS</t>
  </si>
  <si>
    <t>ORIG CO NAME:GUSTO                  ORIG ID:1453942850 DESC DATE:210204 CO ENTRY DESCR:NET 937563SEC:CCD    TRACE#:043000099071219 EED:210204   IND ID:6semjpconpd                  IND NAME:Sanctuary Animal Assis</t>
  </si>
  <si>
    <t>US LIABILITYINSURANCE 866-632-2003 PA        02/03</t>
  </si>
  <si>
    <t>02/03/2021</t>
  </si>
  <si>
    <r>
      <rPr>
        <sz val="10"/>
        <color indexed="8"/>
        <rFont val="Helvetica Neue"/>
        <family val="2"/>
      </rPr>
      <t>ORIG CO NAME:The Adult Skills       ORIG ID:1204895317 DESC DATE:       CO ENTRY DESCR: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 SEC:CCD    TRACE#:021000020793109 EED:210203   IND ID:016RLJWSW1OMYN2              IND NAME:Sanctuary Animal Assis     The Adult Skills Center 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01 6RLJWSW1OMYN2 Inv #100026 TRN: 03</t>
    </r>
  </si>
  <si>
    <t>02/02/2021</t>
  </si>
  <si>
    <t>ORIG CO NAME:GUSTO                  ORIG ID:2453942850 DESC DATE:210202 CO ENTRY DESCR:FEE 916241SEC:CCD    TRACE#:121140393675715 EED:210202   IND ID:6semjpceh5v                  IND NAME:Sanctuary Animal Assis</t>
  </si>
  <si>
    <t>Payment to Chase card ending in 6726 02/02</t>
  </si>
  <si>
    <t>01/29/2021</t>
  </si>
  <si>
    <t>FOX FEED &amp; GRAIN 661-2529790 CA              01/27</t>
  </si>
  <si>
    <t>01/26/2021</t>
  </si>
  <si>
    <t>Online Transfer from CHK ...7534 transaction#: 11069213747</t>
  </si>
  <si>
    <t>01/19/2021</t>
  </si>
  <si>
    <t>COMMERCIAL MOBILE SYS 800-788-2502 CA        01/14</t>
  </si>
  <si>
    <t>01/15/2021</t>
  </si>
  <si>
    <t>ORIG CO NAME:GUSTO                  ORIG ID:1453942850 DESC DATE:210115 CO ENTRY DESCR:TAX 737612SEC:CCD    TRACE#:043000092263054 EED:210115   IND ID:6semjpadn98                  IND NAME:Sanctuary Animal Assis</t>
  </si>
  <si>
    <t>ORIG CO NAME:GUSTO                  ORIG ID:1453942850 DESC DATE:210115 CO ENTRY DESCR:NET 737610SEC:CCD    TRACE#:043000092263048 EED:210115   IND ID:6semjpadn8t                  IND NAME:Sanctuary Animal Assis</t>
  </si>
  <si>
    <t>01/07/2021</t>
  </si>
  <si>
    <t>FOX FEED &amp; GRAIN 661-2529790 CA              01/06</t>
  </si>
  <si>
    <t>01/06/2021</t>
  </si>
  <si>
    <t>ORIG CO NAME:PAYPAL                 ORIG ID:PAYPALSI77 DESC DATE:210105 CO ENTRY DESCR:INST XFER SEC:WEB    TRACE#:091000011000907 EED:210106   IND ID:PETRAVDH94                   IND NAME:SANCTUARY ANIMAL ASSIS</t>
  </si>
  <si>
    <t>ORIG CO NAME:ALLIANCE MEMBER        ORIG ID:9000819718 DESC DATE:010621 CO ENTRY DESCR:TC ACH    SEC:WEB    TRACE#:111924680091447 EED:210106   IND ID:035-0052993462               IND NAME:SANCTUARY ANIMAL ASSIS</t>
  </si>
  <si>
    <t>01/05/2021</t>
  </si>
  <si>
    <t>ORIG CO NAME:GUSTO                  ORIG ID:2453942850 DESC DATE:210105 CO ENTRY DESCR:FEE 567494SEC:CCD    TRACE#:121140395202957 EED:210105   IND ID:6semjp8lo8g                  IND NAME:Sanctuary Animal Assis</t>
  </si>
  <si>
    <t>ORIG CO NAME:ALLY                   ORIG ID:9833122002 DESC DATE:210105 CO ENTRY DESCR:ALLY PAYMTSEC:CCD    TRACE#:021000023877152 EED:210105   IND ID:227952614950                 IND NAME:Alona Yorkshire TRN: 0053877152TC</t>
  </si>
  <si>
    <t>Online Transfer to CHK ...7534 transaction#: 10946397454 01/05</t>
  </si>
  <si>
    <t>ORIG CO NAME:FACEBOOK PAYMENT       ORIG ID:B274444984 DESC DATE:       CO ENTRY DESCR:B4HYYXLKR9SEC:CCD    TRACE#:111000025470753 EED:210105   IND ID:B4HYYXLKR9                   IND NAME:SANCTUARY ANIMAL ASSIS     RMR*IK*FACEBOOK PAYOUT B4HYYXLKR9\ TRN: 0055470753TC</t>
  </si>
  <si>
    <r>
      <rPr>
        <sz val="10"/>
        <color indexed="8"/>
        <rFont val="Helvetica Neue"/>
        <family val="2"/>
      </rPr>
      <t>ORIG CO NAME:The Adult Skills       ORIG ID:1204895317 DESC DATE:       CO ENTRY DESCR: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 SEC:CCD    TRACE#:021000023818972 EED:210105   IND ID:016CUTBPS1NI2JC              IND NAME:Sanctuary Animal Assis     The Adult Skills Center </t>
    </r>
    <r>
      <rPr>
        <u/>
        <sz val="10"/>
        <color indexed="8"/>
        <rFont val="Helvetica Neue"/>
        <family val="2"/>
      </rPr>
      <t>Bill.com</t>
    </r>
    <r>
      <rPr>
        <sz val="10"/>
        <color indexed="8"/>
        <rFont val="Helvetica Neue"/>
        <family val="2"/>
      </rPr>
      <t xml:space="preserve"> 01 6CUTBPS1NI2JC Inv #100025 TRN: 00</t>
    </r>
  </si>
  <si>
    <t>01/04/2021</t>
  </si>
  <si>
    <t>INSUFFICIENT FUNDS FEE FOR A $94.01 ITEM - DETAILS: ORIG CO NAME:GUSTO                  ORIG ID:1453942850 DESC DATE:210104 CO ENTRY DESCR:TAX 565157SEC:CCD    TRACE#:121140394575532 EED:210104   IND ID:6semjp8h0us                  IND NAME:Sanctuary Animal Assis</t>
  </si>
  <si>
    <t>INSUFFICIENT FUNDS FEE FOR A $428.40 ITEM - DETAILS: ORIG CO NAME:GUSTO                  ORIG ID:1453942850 DESC DATE:210104 CO ENTRY DESCR:NET 565153SEC:CCD    TRACE#:121140394575521 EED:210104   IND ID:6semjp8h0ug                  IND NAME:Sanctuary Animal Assis</t>
  </si>
  <si>
    <t>ORIG CO NAME:GUSTO                  ORIG ID:1453942850 DESC DATE:210104 CO ENTRY DESCR:TAX 565157SEC:CCD    TRACE#:121140394575532 EED:210104   IND ID:6semjp8h0us                  IND NAME:Sanctuary Animal Assis</t>
  </si>
  <si>
    <t>ORIG CO NAME:GUSTO                  ORIG ID:1453942850 DESC DATE:210104 CO ENTRY DESCR:NET 565153SEC:CCD    TRACE#:121140394575521 EED:210104   IND ID:6semjp8h0ug                  IND NAME:Sanctuary Animal Assis</t>
  </si>
  <si>
    <t>VONS #3138 SANTA CLARITA CA                  01/02</t>
  </si>
  <si>
    <t>LOWE'S #1972 SANTA CLARITA CA        262314  01/02</t>
  </si>
  <si>
    <t>1 - transfers</t>
  </si>
  <si>
    <t>2 - property maintenance</t>
  </si>
  <si>
    <t>3 - payroll</t>
  </si>
  <si>
    <t>4 - vet</t>
  </si>
  <si>
    <t>5 - feed</t>
  </si>
  <si>
    <t>6 - trailer</t>
  </si>
  <si>
    <t>7 - supplies</t>
  </si>
  <si>
    <t>8 - fundraising</t>
  </si>
  <si>
    <t>9 - TASC rental</t>
  </si>
  <si>
    <t>10 - truck</t>
  </si>
  <si>
    <t>11 - debt</t>
  </si>
  <si>
    <t>12 - fees</t>
  </si>
  <si>
    <t>13 - insurance</t>
  </si>
  <si>
    <t>14 utilities</t>
  </si>
  <si>
    <t>Property Maintenance</t>
  </si>
  <si>
    <t>Payroll</t>
  </si>
  <si>
    <t>Veterinary</t>
  </si>
  <si>
    <t>Feed</t>
  </si>
  <si>
    <t>Trailer</t>
  </si>
  <si>
    <t>Supplies</t>
  </si>
  <si>
    <t>Fundraising</t>
  </si>
  <si>
    <t>TASC rental</t>
  </si>
  <si>
    <t>Truck</t>
  </si>
  <si>
    <t>Loans</t>
  </si>
  <si>
    <t>Fees</t>
  </si>
  <si>
    <t>Insurance</t>
  </si>
  <si>
    <t>Utilities</t>
  </si>
  <si>
    <t>Total Income</t>
  </si>
  <si>
    <t>Total Expenses</t>
  </si>
  <si>
    <t>Sanctuary Financials 2021</t>
  </si>
  <si>
    <t>Card</t>
  </si>
  <si>
    <t>Transaction Date</t>
  </si>
  <si>
    <t>Post Date</t>
  </si>
  <si>
    <t>Category</t>
  </si>
  <si>
    <t>Memo</t>
  </si>
  <si>
    <t>Payment Thank You-Mobile</t>
  </si>
  <si>
    <t>Payment</t>
  </si>
  <si>
    <t>LATE FEE</t>
  </si>
  <si>
    <t>Fees &amp; Adjustments</t>
  </si>
  <si>
    <t>Fee</t>
  </si>
  <si>
    <t>ALLIANCE MEMBER SERVICES</t>
  </si>
  <si>
    <t>Bills &amp; Utilities</t>
  </si>
  <si>
    <t>Sale</t>
  </si>
  <si>
    <t>PURCHASE INTEREST CHARGE</t>
  </si>
  <si>
    <t>SWEETWATER VETERINARY CLI</t>
  </si>
  <si>
    <t>Miscellaneous</t>
  </si>
  <si>
    <t>Payment Thank You - Web</t>
  </si>
  <si>
    <t>TRACTOR SUPPLY #2264</t>
  </si>
  <si>
    <t>Automotive</t>
  </si>
  <si>
    <t>THE HOME DEPOT 653</t>
  </si>
  <si>
    <t>Repair &amp; Maintenance</t>
  </si>
  <si>
    <t>LOWES #01972*</t>
  </si>
  <si>
    <t>FOX FEED &amp;amp; GRAIN</t>
  </si>
  <si>
    <t>Merchandise &amp; Inventory</t>
  </si>
  <si>
    <t>MICHAELS STORES 9701</t>
  </si>
  <si>
    <t>THE HOME DEPOT 6661</t>
  </si>
  <si>
    <t>SQ *VAN DE HEY SHOEING</t>
  </si>
  <si>
    <t>Professional Services</t>
  </si>
  <si>
    <t>AMZN Mktp US*2R1VN05B2</t>
  </si>
  <si>
    <t>SAND MATERIALS &amp;amp; AGGREGAT</t>
  </si>
  <si>
    <t>BIG LOTS STORES - #4447</t>
  </si>
  <si>
    <t>BIG LOTS STORES - #4128</t>
  </si>
  <si>
    <t>STATE COMP INS FUND</t>
  </si>
  <si>
    <t>ROSS STORES #1455</t>
  </si>
  <si>
    <t>ROSS STORE #2135</t>
  </si>
  <si>
    <t>TUESDAY MORNING # 0393</t>
  </si>
  <si>
    <t>COST PLUS WLD #88</t>
  </si>
  <si>
    <t>TOMATO JOES PIZZA &amp;amp; TAPS</t>
  </si>
  <si>
    <t>Food &amp; Drink</t>
  </si>
  <si>
    <t>VONS #3138</t>
  </si>
  <si>
    <t>SQ *CRITTER BUSTERS  INC.</t>
  </si>
  <si>
    <t>COLLECTION BUREAU OF AMER</t>
  </si>
  <si>
    <t>LOWES #01510*</t>
  </si>
  <si>
    <t>BIG LOTS STORES - #1917</t>
  </si>
  <si>
    <t>PETSMART # 1310</t>
  </si>
  <si>
    <t>Return</t>
  </si>
  <si>
    <t>SMART AND FINAL 468</t>
  </si>
  <si>
    <t>AMZN Mktp US*274AA2WE3</t>
  </si>
  <si>
    <t>STATE OF CALIF DMV INT SC</t>
  </si>
  <si>
    <t>CA DMV FEE</t>
  </si>
  <si>
    <t>CC</t>
  </si>
  <si>
    <t>WATER - COFFEE DELIVER 800-4928377 GA        12/23</t>
  </si>
  <si>
    <t>GEICO  *AUTO 800-841-3000 DC                 12/20</t>
  </si>
  <si>
    <t>WIX.COM*970212033 800-6000949 NY             12/11</t>
  </si>
  <si>
    <t>SPECTRUM 855-707-7328 MO                     12/07</t>
  </si>
  <si>
    <t>Zelle payment to USS Indianapolis Pool service 12982795926</t>
  </si>
  <si>
    <t>WATER - COFFEE DELIVER 800-4928377 GA        11/25</t>
  </si>
  <si>
    <t>WASTE MGMT WM EZPAY 866-834-2080 TX          11/21</t>
  </si>
  <si>
    <t>GEICO  *AUTO 800-841-3000 DC                 11/20</t>
  </si>
  <si>
    <t>WIX.COM*Premium-Plan 800-6000949 NY          11/11</t>
  </si>
  <si>
    <t>SO CAL GAS       PAID SCGC  0818206270      WEB ID: 1992052494</t>
  </si>
  <si>
    <t>WASTE MGMT WM EZPAY 866-834-2080 TX          11/08</t>
  </si>
  <si>
    <t>SPECTRUM 855-707-7328 MO                     11/07</t>
  </si>
  <si>
    <t>WATER - COFFEE DELIVER 800-4928377 GA        10/28</t>
  </si>
  <si>
    <t>WASTE MGMT WM EZPAY 866-834-2080 TX          10/21</t>
  </si>
  <si>
    <t>GEICO  *AUTO 800-841-3000 DC                 10/20</t>
  </si>
  <si>
    <t>WIX.COM*Premium-Plan 800-6000949 NY          10/11</t>
  </si>
  <si>
    <t>SPECTRUM 855-707-7328 MO                     10/07</t>
  </si>
  <si>
    <t>MARCH BIOLOGICAL CONT 503-554-1077 OR        10/04</t>
  </si>
  <si>
    <t>WATER - COFFEE DELIVER 800-4928377 GA        09/30</t>
  </si>
  <si>
    <t>MARCH BIOLOGICAL CONT 503-554-1077 OR        09/23</t>
  </si>
  <si>
    <t>SO CAL EDISON CO BILL PAYMT 700209081625    WEB ID: 4951240335</t>
  </si>
  <si>
    <t>WASTE MGMT WM EZPAY 866-834-2080 TX          09/21</t>
  </si>
  <si>
    <t>GEICO  *AUTO 800-841-3000 DC                 09/20</t>
  </si>
  <si>
    <t>WIX.COM*Premium-Plan 800-6000949 NY          09/11</t>
  </si>
  <si>
    <t>MARCH BIOLOGICAL CONT 503-554-1077 OR        09/08</t>
  </si>
  <si>
    <t>SPECTRUM 855-707-7328 MO                     09/07</t>
  </si>
  <si>
    <t>WATER - COFFEE DELIVER 800-4928377 GA        09/02</t>
  </si>
  <si>
    <t>MARCH BIOLOGICAL CONT 503-554-1077 OR        08/24</t>
  </si>
  <si>
    <t>WASTE MGMT WM EZPAY 866-834-2080 TX          08/21</t>
  </si>
  <si>
    <t>GEICO  *AUTO 800-841-3000 DC                 08/20</t>
  </si>
  <si>
    <t>WIX.COM*Premium-Plan 800-6000949 NY          08/11</t>
  </si>
  <si>
    <t>MARCH BIOLOGICAL CONT 503-554-1077 OR        08/10</t>
  </si>
  <si>
    <t>SPECTRUM 855-707-7328 CA                     08/07</t>
  </si>
  <si>
    <t>WATER - COFFEE DELIVER 800-4928377 GA        08/05</t>
  </si>
  <si>
    <t>MARCH BIOLOGICAL CONT 503-554-1077 OR        07/29</t>
  </si>
  <si>
    <t>WASTE MGMT WM EZPAY 866-834-2080 TX          07/21</t>
  </si>
  <si>
    <t>GEICO  *AUTO 800-841-3000 DC                 07/20</t>
  </si>
  <si>
    <t>Zelle payment to USS Indianapolis Pool service 12207039724</t>
  </si>
  <si>
    <t>MARCH BIOLOGICAL CONT 503-554-1077 OR        07/13</t>
  </si>
  <si>
    <t>Santa Clarita - 0273 Santa Clarita CA        07/12</t>
  </si>
  <si>
    <t>WIX.COM*Premium-Plan 800-6000949 NY          07/11</t>
  </si>
  <si>
    <t>WATER - COFFEE DELIVER 800-4928377 GA        07/08</t>
  </si>
  <si>
    <t>SPECTRUM 855-707-7328 CA                     07/07</t>
  </si>
  <si>
    <t>MARCH BIOLOGICAL CONT 503-554-1077 OR        07/01</t>
  </si>
  <si>
    <t>Zelle payment to USS Indianapolis Pool service 12025417563</t>
  </si>
  <si>
    <t>WASTE MGMT WM EZPAY 866-834-2080 TX          06/21</t>
  </si>
  <si>
    <t>GEICO  *AUTO 800-841-3000 DC                 06/20</t>
  </si>
  <si>
    <t>MARCH BIOLOGICAL CONT 503-554-1077 OR        06/16</t>
  </si>
  <si>
    <t>SANTA CLARITA WATER D 661-259-2737 CA        06/14</t>
  </si>
  <si>
    <t>WIX.COM*Premium-Plan 800-6000949 NY          06/11</t>
  </si>
  <si>
    <t>WATER - COFFEE DELIVER 800-4928377 GA        06/10</t>
  </si>
  <si>
    <t>SPECTRUM 855-707-7328 CA                     06/07</t>
  </si>
  <si>
    <t>MARCH BIOLOGICAL CONT 503-554-1077 OR        06/04</t>
  </si>
  <si>
    <t>US LIABILITYINSURANCE 866-632-2003 PA        05/28</t>
  </si>
  <si>
    <t>WASTE MGMT WM EZPAY 866-834-2080 TX          05/27</t>
  </si>
  <si>
    <t>Zelle payment to USS Indianapolis Pool service 11818065141</t>
  </si>
  <si>
    <t>MARCH BIOLOGICAL CONT 503-554-1077 OR        05/19</t>
  </si>
  <si>
    <t>GEICO  *AUTO 800-841-3000 DC                 05/20</t>
  </si>
  <si>
    <r>
      <t>WIX.COM</t>
    </r>
    <r>
      <rPr>
        <sz val="10"/>
        <color rgb="FF000000"/>
        <rFont val="Helvetica Neue"/>
        <family val="2"/>
      </rPr>
      <t xml:space="preserve"> PREMIUM-PLAN </t>
    </r>
    <r>
      <rPr>
        <u/>
        <sz val="10"/>
        <color rgb="FF000000"/>
        <rFont val="Helvetica Neue"/>
        <family val="2"/>
      </rPr>
      <t>WWW.WIX.COM</t>
    </r>
    <r>
      <rPr>
        <sz val="10"/>
        <color rgb="FF000000"/>
        <rFont val="Helvetica Neue"/>
        <family val="2"/>
      </rPr>
      <t xml:space="preserve"> CA          05/11</t>
    </r>
  </si>
  <si>
    <t>WASTE MGMT WM EZPAY 866-834-2080 TX          05/07</t>
  </si>
  <si>
    <t>SPECTRUM 855-707-7328 CA                     05/07</t>
  </si>
  <si>
    <t>MARCH BIOLOGICAL CONT 503-554-1077 OR        05/04</t>
  </si>
  <si>
    <t>Santa Clarita - 0273 166-12543400 WA         04/28</t>
  </si>
  <si>
    <t>MARCH BIOLOGICAL CONT 503-554-1077 OR        04/22</t>
  </si>
  <si>
    <t>GEICO  *AUTO 800-841-3000 DC                 04/20</t>
  </si>
  <si>
    <t>SANTA CLARITA WATER D 661-259-2737 CA        04/14</t>
  </si>
  <si>
    <r>
      <t>WIX.COM</t>
    </r>
    <r>
      <rPr>
        <sz val="10"/>
        <color rgb="FF000000"/>
        <rFont val="Helvetica Neue"/>
        <family val="2"/>
      </rPr>
      <t xml:space="preserve"> PREMIUM-PLAN </t>
    </r>
    <r>
      <rPr>
        <u/>
        <sz val="10"/>
        <color rgb="FF000000"/>
        <rFont val="Helvetica Neue"/>
        <family val="2"/>
      </rPr>
      <t>WWW.WIX.COM</t>
    </r>
    <r>
      <rPr>
        <sz val="10"/>
        <color rgb="FF000000"/>
        <rFont val="Helvetica Neue"/>
        <family val="2"/>
      </rPr>
      <t xml:space="preserve"> CA          04/11</t>
    </r>
  </si>
  <si>
    <t>Zelle payment to USS Indianapolis Pool service 11530354453</t>
  </si>
  <si>
    <t>SPECTRUM 855-707-7328 CA                     04/07</t>
  </si>
  <si>
    <t>MARCH BIOLOGICAL CONT 503-554-1077 OR        04/05</t>
  </si>
  <si>
    <t>MARCH BIOLOGICAL CONT 503-554-1077 OR        03/24</t>
  </si>
  <si>
    <t>SO CAL EDISON CO BILL PAYMT 408506988       WEB ID: 4951240335</t>
  </si>
  <si>
    <t>GEICO  *AUTO 800-841-3000 DC                 03/20</t>
  </si>
  <si>
    <t>SANTA CLARITA THERAPY STRIPE.COM CA          03/15</t>
  </si>
  <si>
    <t>WASTE MGMT WM EZPAY 866-834-2080 TX          03/12</t>
  </si>
  <si>
    <t>Santa Clarita - 0273 Santa Clarita CA        03/12</t>
  </si>
  <si>
    <r>
      <t>WIX.COM</t>
    </r>
    <r>
      <rPr>
        <sz val="10"/>
        <color rgb="FF000000"/>
        <rFont val="Helvetica Neue"/>
        <family val="2"/>
      </rPr>
      <t xml:space="preserve"> PREMIUM-PLAN </t>
    </r>
    <r>
      <rPr>
        <u/>
        <sz val="10"/>
        <color rgb="FF000000"/>
        <rFont val="Helvetica Neue"/>
        <family val="2"/>
      </rPr>
      <t>WWW.WIX.COM</t>
    </r>
    <r>
      <rPr>
        <sz val="10"/>
        <color rgb="FF000000"/>
        <rFont val="Helvetica Neue"/>
        <family val="2"/>
      </rPr>
      <t xml:space="preserve"> CA          03/11</t>
    </r>
  </si>
  <si>
    <t>SPECTRUM 855-707-7328 CA                     03/07</t>
  </si>
  <si>
    <t>SO CAL EDISON CO BILL PAYMT 421067257       WEB ID: 4951240335</t>
  </si>
  <si>
    <t>GEICO  *AUTO 800-841-3000 DC                 02/20</t>
  </si>
  <si>
    <t>SANTA CLARITA WATER D 661-259-2737 CA        02/19</t>
  </si>
  <si>
    <t>Total</t>
  </si>
  <si>
    <t>Transfer in</t>
  </si>
  <si>
    <t>Transfer out</t>
  </si>
  <si>
    <t>SBA Loans</t>
  </si>
  <si>
    <t>CareCredit (Dandy)</t>
  </si>
  <si>
    <t>*Balance on CCs</t>
  </si>
  <si>
    <t>***all the ADA upgrades using SBA loan</t>
  </si>
  <si>
    <t>Itemized</t>
  </si>
  <si>
    <t>Farm Truck</t>
  </si>
  <si>
    <t>Founder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</si>
</sst>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color indexed="8"/>
      <name val="Helvetica Neue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u/>
      <sz val="10"/>
      <color indexed="8"/>
      <name val="Helvetica Neue"/>
      <family val="2"/>
    </font>
    <font>
      <sz val="10"/>
      <color indexed="8"/>
      <name val="Helvetica Neue"/>
      <family val="2"/>
    </font>
    <font>
      <u/>
      <sz val="10"/>
      <color theme="10"/>
      <name val="Helvetica Neue"/>
      <family val="2"/>
    </font>
    <font>
      <sz val="10"/>
      <color indexed="8"/>
      <name val="Helvetica Neue"/>
      <family val="2"/>
    </font>
    <font>
      <sz val="22"/>
      <color indexed="8"/>
      <name val="Helvetica Neue"/>
      <family val="2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2"/>
      <color indexed="8"/>
      <name val="Helvetica"/>
      <family val="2"/>
    </font>
    <font>
      <u/>
      <sz val="10"/>
      <color rgb="FF000000"/>
      <name val="Helvetica Neue"/>
      <family val="2"/>
    </font>
    <font>
      <b/>
      <sz val="12"/>
      <color indexed="8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44" fontId="6" fillId="0" borderId="0" applyFont="0" applyFill="0" applyBorder="0" applyAlignment="0" applyProtection="0"/>
  </cellStyleXfs>
  <cellXfs count="5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49" fontId="2" fillId="3" borderId="2" xfId="0" applyNumberFormat="1" applyFont="1" applyFill="1" applyBorder="1" applyAlignment="1">
      <alignment vertical="top"/>
    </xf>
    <xf numFmtId="49" fontId="0" fillId="0" borderId="3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49" fontId="2" fillId="3" borderId="5" xfId="0" applyNumberFormat="1" applyFont="1" applyFill="1" applyBorder="1" applyAlignment="1">
      <alignment vertical="top"/>
    </xf>
    <xf numFmtId="49" fontId="0" fillId="0" borderId="6" xfId="0" applyNumberFormat="1" applyFont="1" applyBorder="1" applyAlignment="1">
      <alignment vertical="top"/>
    </xf>
    <xf numFmtId="49" fontId="0" fillId="0" borderId="7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49" fontId="2" fillId="4" borderId="5" xfId="0" applyNumberFormat="1" applyFont="1" applyFill="1" applyBorder="1" applyAlignment="1">
      <alignment vertical="top"/>
    </xf>
    <xf numFmtId="49" fontId="0" fillId="4" borderId="6" xfId="0" applyNumberFormat="1" applyFont="1" applyFill="1" applyBorder="1" applyAlignment="1">
      <alignment vertical="top"/>
    </xf>
    <xf numFmtId="49" fontId="0" fillId="4" borderId="7" xfId="0" applyNumberFormat="1" applyFont="1" applyFill="1" applyBorder="1" applyAlignment="1">
      <alignment vertical="top"/>
    </xf>
    <xf numFmtId="44" fontId="2" fillId="2" borderId="1" xfId="2" applyFont="1" applyFill="1" applyBorder="1" applyAlignment="1">
      <alignment vertical="top"/>
    </xf>
    <xf numFmtId="44" fontId="0" fillId="0" borderId="4" xfId="2" applyFont="1" applyBorder="1" applyAlignment="1">
      <alignment vertical="top"/>
    </xf>
    <xf numFmtId="44" fontId="0" fillId="0" borderId="7" xfId="2" applyFont="1" applyBorder="1" applyAlignment="1">
      <alignment vertical="top"/>
    </xf>
    <xf numFmtId="44" fontId="0" fillId="4" borderId="7" xfId="2" applyFont="1" applyFill="1" applyBorder="1" applyAlignment="1">
      <alignment vertical="top"/>
    </xf>
    <xf numFmtId="44" fontId="0" fillId="0" borderId="0" xfId="2" applyFont="1" applyAlignment="1">
      <alignment vertical="top"/>
    </xf>
    <xf numFmtId="0" fontId="2" fillId="4" borderId="0" xfId="0" applyNumberFormat="1" applyFont="1" applyFill="1" applyAlignment="1">
      <alignment vertical="top"/>
    </xf>
    <xf numFmtId="0" fontId="0" fillId="4" borderId="0" xfId="0" applyNumberFormat="1" applyFont="1" applyFill="1" applyAlignment="1">
      <alignment vertical="top"/>
    </xf>
    <xf numFmtId="44" fontId="0" fillId="4" borderId="0" xfId="2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9" fillId="0" borderId="0" xfId="0" applyFont="1" applyAlignment="1">
      <alignment vertical="top" wrapText="1"/>
    </xf>
    <xf numFmtId="14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49" fontId="4" fillId="0" borderId="7" xfId="0" applyNumberFormat="1" applyFont="1" applyBorder="1" applyAlignment="1">
      <alignment vertical="top"/>
    </xf>
    <xf numFmtId="0" fontId="5" fillId="0" borderId="0" xfId="1" applyAlignment="1">
      <alignment vertical="top" wrapText="1"/>
    </xf>
    <xf numFmtId="0" fontId="11" fillId="0" borderId="0" xfId="0" applyFont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8" fillId="4" borderId="0" xfId="0" applyFont="1" applyFill="1" applyAlignment="1">
      <alignment vertical="top" wrapText="1"/>
    </xf>
    <xf numFmtId="44" fontId="1" fillId="4" borderId="0" xfId="2" applyFont="1" applyFill="1" applyAlignment="1">
      <alignment horizontal="center" vertical="center"/>
    </xf>
    <xf numFmtId="44" fontId="7" fillId="0" borderId="0" xfId="2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4" fontId="12" fillId="0" borderId="0" xfId="2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4" fontId="0" fillId="4" borderId="10" xfId="2" applyFont="1" applyFill="1" applyBorder="1" applyAlignment="1">
      <alignment vertical="top"/>
    </xf>
    <xf numFmtId="49" fontId="2" fillId="4" borderId="11" xfId="0" applyNumberFormat="1" applyFont="1" applyFill="1" applyBorder="1" applyAlignment="1">
      <alignment horizontal="left" vertical="top"/>
    </xf>
    <xf numFmtId="49" fontId="2" fillId="4" borderId="12" xfId="0" applyNumberFormat="1" applyFont="1" applyFill="1" applyBorder="1" applyAlignment="1">
      <alignment horizontal="left" vertical="top"/>
    </xf>
    <xf numFmtId="49" fontId="0" fillId="0" borderId="9" xfId="0" applyNumberFormat="1" applyFont="1" applyFill="1" applyBorder="1" applyAlignment="1">
      <alignment vertical="top"/>
    </xf>
    <xf numFmtId="49" fontId="0" fillId="0" borderId="10" xfId="0" applyNumberFormat="1" applyFont="1" applyFill="1" applyBorder="1" applyAlignment="1">
      <alignment vertical="top"/>
    </xf>
    <xf numFmtId="49" fontId="2" fillId="0" borderId="8" xfId="0" applyNumberFormat="1" applyFont="1" applyFill="1" applyBorder="1" applyAlignment="1">
      <alignment vertical="top"/>
    </xf>
    <xf numFmtId="49" fontId="2" fillId="4" borderId="11" xfId="0" applyNumberFormat="1" applyFont="1" applyFill="1" applyBorder="1" applyAlignment="1">
      <alignment vertical="top"/>
    </xf>
    <xf numFmtId="49" fontId="0" fillId="4" borderId="12" xfId="0" applyNumberFormat="1" applyFont="1" applyFill="1" applyBorder="1" applyAlignment="1">
      <alignment vertical="top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0" fillId="4" borderId="11" xfId="0" applyNumberFormat="1" applyFont="1" applyFill="1" applyBorder="1" applyAlignment="1">
      <alignment vertical="top"/>
    </xf>
    <xf numFmtId="49" fontId="4" fillId="4" borderId="11" xfId="0" applyNumberFormat="1" applyFont="1" applyFill="1" applyBorder="1" applyAlignment="1">
      <alignment vertical="top"/>
    </xf>
    <xf numFmtId="44" fontId="0" fillId="0" borderId="13" xfId="2" applyFont="1" applyFill="1" applyBorder="1" applyAlignment="1">
      <alignment vertical="top"/>
    </xf>
    <xf numFmtId="44" fontId="0" fillId="4" borderId="14" xfId="2" applyFont="1" applyFill="1" applyBorder="1" applyAlignment="1">
      <alignment vertical="top"/>
    </xf>
  </cellXfs>
  <cellStyles count="3">
    <cellStyle name="Currency" xfId="2" builtinId="4"/>
    <cellStyle name="Hyperlink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mzn.com/bill" TargetMode="External"/><Relationship Id="rId18" Type="http://schemas.openxmlformats.org/officeDocument/2006/relationships/hyperlink" Target="http://amazon.com/" TargetMode="External"/><Relationship Id="rId26" Type="http://schemas.openxmlformats.org/officeDocument/2006/relationships/hyperlink" Target="http://bill.com/" TargetMode="External"/><Relationship Id="rId3" Type="http://schemas.openxmlformats.org/officeDocument/2006/relationships/hyperlink" Target="http://amzn.com/bill" TargetMode="External"/><Relationship Id="rId21" Type="http://schemas.openxmlformats.org/officeDocument/2006/relationships/hyperlink" Target="http://amzn.com/bill" TargetMode="External"/><Relationship Id="rId34" Type="http://schemas.openxmlformats.org/officeDocument/2006/relationships/hyperlink" Target="http://bill.com/" TargetMode="External"/><Relationship Id="rId7" Type="http://schemas.openxmlformats.org/officeDocument/2006/relationships/hyperlink" Target="http://amzn.com/bill" TargetMode="External"/><Relationship Id="rId12" Type="http://schemas.openxmlformats.org/officeDocument/2006/relationships/hyperlink" Target="http://bill.com/" TargetMode="External"/><Relationship Id="rId17" Type="http://schemas.openxmlformats.org/officeDocument/2006/relationships/hyperlink" Target="http://amzn.com/bill" TargetMode="External"/><Relationship Id="rId25" Type="http://schemas.openxmlformats.org/officeDocument/2006/relationships/hyperlink" Target="http://bill.com/" TargetMode="External"/><Relationship Id="rId33" Type="http://schemas.openxmlformats.org/officeDocument/2006/relationships/hyperlink" Target="http://bill.com/" TargetMode="External"/><Relationship Id="rId2" Type="http://schemas.openxmlformats.org/officeDocument/2006/relationships/hyperlink" Target="http://amzn.com/bill" TargetMode="External"/><Relationship Id="rId16" Type="http://schemas.openxmlformats.org/officeDocument/2006/relationships/hyperlink" Target="http://bill.com/" TargetMode="External"/><Relationship Id="rId20" Type="http://schemas.openxmlformats.org/officeDocument/2006/relationships/hyperlink" Target="http://amzn.com/bill" TargetMode="External"/><Relationship Id="rId29" Type="http://schemas.openxmlformats.org/officeDocument/2006/relationships/hyperlink" Target="http://gosq.com/" TargetMode="External"/><Relationship Id="rId1" Type="http://schemas.openxmlformats.org/officeDocument/2006/relationships/hyperlink" Target="http://bill.com/" TargetMode="External"/><Relationship Id="rId6" Type="http://schemas.openxmlformats.org/officeDocument/2006/relationships/hyperlink" Target="http://amzn.com/bill" TargetMode="External"/><Relationship Id="rId11" Type="http://schemas.openxmlformats.org/officeDocument/2006/relationships/hyperlink" Target="http://signs.com/" TargetMode="External"/><Relationship Id="rId24" Type="http://schemas.openxmlformats.org/officeDocument/2006/relationships/hyperlink" Target="http://amzn.com/bill" TargetMode="External"/><Relationship Id="rId32" Type="http://schemas.openxmlformats.org/officeDocument/2006/relationships/hyperlink" Target="http://gosq.com/" TargetMode="External"/><Relationship Id="rId5" Type="http://schemas.openxmlformats.org/officeDocument/2006/relationships/hyperlink" Target="http://bill.com/" TargetMode="External"/><Relationship Id="rId15" Type="http://schemas.openxmlformats.org/officeDocument/2006/relationships/hyperlink" Target="http://amzn.com/bill" TargetMode="External"/><Relationship Id="rId23" Type="http://schemas.openxmlformats.org/officeDocument/2006/relationships/hyperlink" Target="http://amzn.com/bill" TargetMode="External"/><Relationship Id="rId28" Type="http://schemas.openxmlformats.org/officeDocument/2006/relationships/hyperlink" Target="http://bill.com/" TargetMode="External"/><Relationship Id="rId10" Type="http://schemas.openxmlformats.org/officeDocument/2006/relationships/hyperlink" Target="http://amazon.com/" TargetMode="External"/><Relationship Id="rId19" Type="http://schemas.openxmlformats.org/officeDocument/2006/relationships/hyperlink" Target="http://amzn.com/bill" TargetMode="External"/><Relationship Id="rId31" Type="http://schemas.openxmlformats.org/officeDocument/2006/relationships/hyperlink" Target="http://bill.com/" TargetMode="External"/><Relationship Id="rId4" Type="http://schemas.openxmlformats.org/officeDocument/2006/relationships/hyperlink" Target="http://gosq.com/" TargetMode="External"/><Relationship Id="rId9" Type="http://schemas.openxmlformats.org/officeDocument/2006/relationships/hyperlink" Target="http://amazon.com/" TargetMode="External"/><Relationship Id="rId14" Type="http://schemas.openxmlformats.org/officeDocument/2006/relationships/hyperlink" Target="http://amazon.com/" TargetMode="External"/><Relationship Id="rId22" Type="http://schemas.openxmlformats.org/officeDocument/2006/relationships/hyperlink" Target="http://amzn.com/bill" TargetMode="External"/><Relationship Id="rId27" Type="http://schemas.openxmlformats.org/officeDocument/2006/relationships/hyperlink" Target="http://bill.com/" TargetMode="External"/><Relationship Id="rId30" Type="http://schemas.openxmlformats.org/officeDocument/2006/relationships/hyperlink" Target="http://bill.com/" TargetMode="External"/><Relationship Id="rId8" Type="http://schemas.openxmlformats.org/officeDocument/2006/relationships/hyperlink" Target="http://amazon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tripe.com/" TargetMode="External"/><Relationship Id="rId3" Type="http://schemas.openxmlformats.org/officeDocument/2006/relationships/hyperlink" Target="http://wix.com/" TargetMode="External"/><Relationship Id="rId7" Type="http://schemas.openxmlformats.org/officeDocument/2006/relationships/hyperlink" Target="http://wix.com/" TargetMode="External"/><Relationship Id="rId2" Type="http://schemas.openxmlformats.org/officeDocument/2006/relationships/hyperlink" Target="http://wix.com/" TargetMode="External"/><Relationship Id="rId1" Type="http://schemas.openxmlformats.org/officeDocument/2006/relationships/hyperlink" Target="http://wix.com/" TargetMode="External"/><Relationship Id="rId6" Type="http://schemas.openxmlformats.org/officeDocument/2006/relationships/hyperlink" Target="http://wix.com/" TargetMode="External"/><Relationship Id="rId5" Type="http://schemas.openxmlformats.org/officeDocument/2006/relationships/hyperlink" Target="http://wix.com/" TargetMode="External"/><Relationship Id="rId4" Type="http://schemas.openxmlformats.org/officeDocument/2006/relationships/hyperlink" Target="http://wi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20"/>
  <sheetViews>
    <sheetView showGridLines="0" tabSelected="1" workbookViewId="0">
      <selection activeCell="M12" sqref="M12"/>
    </sheetView>
  </sheetViews>
  <sheetFormatPr baseColWidth="10" defaultColWidth="8.33203125" defaultRowHeight="20" customHeight="1" x14ac:dyDescent="0.15"/>
  <cols>
    <col min="1" max="1" width="8.33203125" style="1"/>
    <col min="2" max="2" width="7.83203125" style="1" customWidth="1"/>
    <col min="3" max="3" width="11.83203125" style="1" customWidth="1"/>
    <col min="4" max="4" width="54.1640625" style="1" customWidth="1"/>
    <col min="5" max="5" width="20.6640625" style="21" customWidth="1"/>
    <col min="6" max="6" width="19.83203125" style="1" customWidth="1"/>
    <col min="7" max="8" width="8.33203125" style="1" customWidth="1"/>
    <col min="9" max="16384" width="8.33203125" style="1"/>
  </cols>
  <sheetData>
    <row r="2" spans="2:7" ht="27.75" customHeight="1" x14ac:dyDescent="0.15">
      <c r="B2" s="41" t="s">
        <v>547</v>
      </c>
      <c r="C2" s="41"/>
      <c r="D2" s="41"/>
      <c r="E2" s="41"/>
      <c r="F2" s="41"/>
      <c r="G2" s="41"/>
    </row>
    <row r="3" spans="2:7" ht="27.75" customHeight="1" x14ac:dyDescent="0.15">
      <c r="B3" s="25"/>
      <c r="C3" s="25"/>
      <c r="D3" s="25"/>
      <c r="E3" s="38"/>
      <c r="F3" s="25"/>
      <c r="G3" s="25"/>
    </row>
    <row r="4" spans="2:7" ht="27.75" customHeight="1" x14ac:dyDescent="0.15">
      <c r="B4" s="26" t="s">
        <v>545</v>
      </c>
      <c r="C4" s="27"/>
      <c r="D4" s="27"/>
      <c r="E4" s="37">
        <v>62087</v>
      </c>
      <c r="F4" s="27"/>
      <c r="G4" s="27"/>
    </row>
    <row r="5" spans="2:7" ht="27.75" customHeight="1" x14ac:dyDescent="0.15">
      <c r="B5" s="26" t="s">
        <v>689</v>
      </c>
      <c r="C5" s="27"/>
      <c r="D5" s="27"/>
      <c r="E5" s="37">
        <v>10348.969999999999</v>
      </c>
      <c r="F5" s="27"/>
      <c r="G5" s="27"/>
    </row>
    <row r="6" spans="2:7" ht="27.75" customHeight="1" x14ac:dyDescent="0.15">
      <c r="B6" s="26" t="s">
        <v>683</v>
      </c>
      <c r="C6" s="27"/>
      <c r="D6" s="27"/>
      <c r="E6" s="37">
        <v>49421.37</v>
      </c>
      <c r="F6" s="27"/>
      <c r="G6" s="27"/>
    </row>
    <row r="7" spans="2:7" ht="27.75" customHeight="1" x14ac:dyDescent="0.15">
      <c r="B7" s="26" t="s">
        <v>684</v>
      </c>
      <c r="C7" s="27"/>
      <c r="D7" s="27"/>
      <c r="E7" s="37">
        <v>-8100</v>
      </c>
      <c r="F7" s="27"/>
      <c r="G7" s="27"/>
    </row>
    <row r="8" spans="2:7" ht="27.75" customHeight="1" x14ac:dyDescent="0.15">
      <c r="B8" s="26" t="s">
        <v>546</v>
      </c>
      <c r="C8" s="27"/>
      <c r="D8" s="27"/>
      <c r="E8" s="37">
        <v>-132513.98000000001</v>
      </c>
      <c r="F8" s="27"/>
      <c r="G8" s="27"/>
    </row>
    <row r="9" spans="2:7" ht="27.75" customHeight="1" x14ac:dyDescent="0.15">
      <c r="B9" s="39" t="s">
        <v>680</v>
      </c>
      <c r="C9" s="39"/>
      <c r="D9" s="39"/>
      <c r="E9" s="40">
        <f>SUM(E4:E8)</f>
        <v>-18756.640000000014</v>
      </c>
      <c r="F9" s="39" t="s">
        <v>685</v>
      </c>
      <c r="G9" s="39"/>
    </row>
    <row r="10" spans="2:7" ht="27.75" customHeight="1" x14ac:dyDescent="0.15">
      <c r="B10" s="39" t="s">
        <v>687</v>
      </c>
      <c r="C10" s="39"/>
      <c r="D10" s="39"/>
      <c r="E10" s="40"/>
      <c r="F10" s="39"/>
      <c r="G10" s="39"/>
    </row>
    <row r="11" spans="2:7" ht="27.75" customHeight="1" x14ac:dyDescent="0.15">
      <c r="B11" s="14" t="s">
        <v>543</v>
      </c>
      <c r="C11" s="15"/>
      <c r="D11" s="16"/>
      <c r="E11" s="20">
        <v>6920.6</v>
      </c>
      <c r="F11" s="39"/>
      <c r="G11" s="39"/>
    </row>
    <row r="12" spans="2:7" ht="27.75" customHeight="1" x14ac:dyDescent="0.15">
      <c r="B12" s="43" t="s">
        <v>542</v>
      </c>
      <c r="C12" s="44"/>
      <c r="D12" s="16"/>
      <c r="E12" s="20">
        <v>1203.06</v>
      </c>
      <c r="F12" s="39"/>
      <c r="G12" s="39"/>
    </row>
    <row r="13" spans="2:7" ht="27.75" customHeight="1" x14ac:dyDescent="0.15">
      <c r="B13" s="14" t="s">
        <v>688</v>
      </c>
      <c r="C13" s="15"/>
      <c r="D13" s="16"/>
      <c r="E13" s="20">
        <v>6979.25</v>
      </c>
      <c r="F13" s="39"/>
      <c r="G13" s="39"/>
    </row>
    <row r="14" spans="2:7" ht="27.75" customHeight="1" x14ac:dyDescent="0.15">
      <c r="B14" s="43" t="s">
        <v>537</v>
      </c>
      <c r="C14" s="44"/>
      <c r="D14" s="16"/>
      <c r="E14" s="20">
        <v>14298.6</v>
      </c>
      <c r="F14" s="39"/>
      <c r="G14" s="39"/>
    </row>
    <row r="15" spans="2:7" ht="27.75" customHeight="1" x14ac:dyDescent="0.15">
      <c r="B15" s="43" t="s">
        <v>536</v>
      </c>
      <c r="C15" s="44"/>
      <c r="D15" s="16"/>
      <c r="E15" s="20">
        <v>12005.62</v>
      </c>
      <c r="F15" s="39"/>
      <c r="G15" s="39"/>
    </row>
    <row r="16" spans="2:7" ht="27.75" customHeight="1" x14ac:dyDescent="0.15">
      <c r="B16" s="43" t="s">
        <v>535</v>
      </c>
      <c r="C16" s="44"/>
      <c r="D16" s="16"/>
      <c r="E16" s="42">
        <v>9832.06</v>
      </c>
      <c r="F16" s="39"/>
      <c r="G16" s="39"/>
    </row>
    <row r="17" spans="1:10" ht="27.75" customHeight="1" x14ac:dyDescent="0.15">
      <c r="B17" s="14" t="s">
        <v>534</v>
      </c>
      <c r="C17" s="15"/>
      <c r="D17" s="55"/>
      <c r="E17" s="58">
        <v>16563.72</v>
      </c>
      <c r="F17" s="39"/>
      <c r="G17" s="39"/>
    </row>
    <row r="18" spans="1:10" ht="20" customHeight="1" x14ac:dyDescent="0.15">
      <c r="B18" s="14" t="s">
        <v>532</v>
      </c>
      <c r="C18" s="15"/>
      <c r="D18" s="56" t="s">
        <v>686</v>
      </c>
      <c r="E18" s="58">
        <v>44654</v>
      </c>
      <c r="F18" s="52"/>
      <c r="G18" s="53"/>
    </row>
    <row r="19" spans="1:10" ht="20" customHeight="1" x14ac:dyDescent="0.15">
      <c r="B19" s="48" t="s">
        <v>544</v>
      </c>
      <c r="C19" s="49"/>
      <c r="D19" s="56"/>
      <c r="E19" s="58">
        <v>3980.65</v>
      </c>
      <c r="F19" s="52"/>
      <c r="G19" s="53"/>
    </row>
    <row r="20" spans="1:10" ht="20" customHeight="1" x14ac:dyDescent="0.15">
      <c r="B20" s="43" t="s">
        <v>533</v>
      </c>
      <c r="C20" s="44"/>
      <c r="D20" s="55"/>
      <c r="E20" s="58">
        <v>16075.61</v>
      </c>
      <c r="F20" s="54"/>
      <c r="G20" s="53"/>
    </row>
    <row r="21" spans="1:10" ht="20" customHeight="1" x14ac:dyDescent="0.15">
      <c r="B21" s="47"/>
      <c r="C21" s="45"/>
      <c r="D21" s="46"/>
      <c r="E21" s="57"/>
      <c r="F21" s="50"/>
      <c r="G21" s="51"/>
    </row>
    <row r="22" spans="1:10" ht="20.25" customHeight="1" x14ac:dyDescent="0.15">
      <c r="B22" s="2" t="s">
        <v>0</v>
      </c>
      <c r="C22" s="2" t="s">
        <v>1</v>
      </c>
      <c r="D22" s="2" t="s">
        <v>2</v>
      </c>
      <c r="E22" s="17" t="s">
        <v>3</v>
      </c>
      <c r="F22" s="2" t="s">
        <v>4</v>
      </c>
      <c r="G22" s="3"/>
      <c r="J22" s="12"/>
    </row>
    <row r="23" spans="1:10" ht="20.25" customHeight="1" x14ac:dyDescent="0.15">
      <c r="A23" s="1">
        <v>1</v>
      </c>
      <c r="B23" s="4" t="s">
        <v>25</v>
      </c>
      <c r="C23" s="5" t="s">
        <v>493</v>
      </c>
      <c r="D23" s="6" t="s">
        <v>494</v>
      </c>
      <c r="E23" s="18">
        <v>200</v>
      </c>
      <c r="F23" s="6" t="s">
        <v>8</v>
      </c>
      <c r="G23" s="7"/>
      <c r="J23" s="12"/>
    </row>
    <row r="24" spans="1:10" ht="20" customHeight="1" x14ac:dyDescent="0.15">
      <c r="A24" s="1">
        <v>1</v>
      </c>
      <c r="B24" s="8" t="s">
        <v>25</v>
      </c>
      <c r="C24" s="9" t="s">
        <v>435</v>
      </c>
      <c r="D24" s="10" t="s">
        <v>436</v>
      </c>
      <c r="E24" s="19">
        <v>121</v>
      </c>
      <c r="F24" s="10" t="s">
        <v>8</v>
      </c>
      <c r="G24" s="11"/>
      <c r="J24" s="12"/>
    </row>
    <row r="25" spans="1:10" ht="20" customHeight="1" x14ac:dyDescent="0.15">
      <c r="A25" s="1">
        <v>1</v>
      </c>
      <c r="B25" s="8" t="s">
        <v>25</v>
      </c>
      <c r="C25" s="9" t="s">
        <v>390</v>
      </c>
      <c r="D25" s="10" t="s">
        <v>391</v>
      </c>
      <c r="E25" s="19">
        <v>1100</v>
      </c>
      <c r="F25" s="10" t="s">
        <v>8</v>
      </c>
      <c r="G25" s="11"/>
      <c r="J25" s="12"/>
    </row>
    <row r="26" spans="1:10" ht="20" customHeight="1" x14ac:dyDescent="0.15">
      <c r="A26" s="1">
        <v>1</v>
      </c>
      <c r="B26" s="8" t="s">
        <v>25</v>
      </c>
      <c r="C26" s="9" t="s">
        <v>386</v>
      </c>
      <c r="D26" s="10" t="s">
        <v>389</v>
      </c>
      <c r="E26" s="19">
        <v>1500</v>
      </c>
      <c r="F26" s="10" t="s">
        <v>8</v>
      </c>
      <c r="G26" s="11"/>
      <c r="J26" s="12"/>
    </row>
    <row r="27" spans="1:10" ht="20" customHeight="1" x14ac:dyDescent="0.15">
      <c r="A27" s="1">
        <v>1</v>
      </c>
      <c r="B27" s="8" t="s">
        <v>25</v>
      </c>
      <c r="C27" s="9" t="s">
        <v>360</v>
      </c>
      <c r="D27" s="10" t="s">
        <v>361</v>
      </c>
      <c r="E27" s="19">
        <v>200</v>
      </c>
      <c r="F27" s="10" t="s">
        <v>8</v>
      </c>
      <c r="G27" s="11"/>
      <c r="J27" s="12"/>
    </row>
    <row r="28" spans="1:10" ht="20" customHeight="1" x14ac:dyDescent="0.15">
      <c r="A28" s="1">
        <v>1</v>
      </c>
      <c r="B28" s="8" t="s">
        <v>25</v>
      </c>
      <c r="C28" s="9" t="s">
        <v>352</v>
      </c>
      <c r="D28" s="10" t="s">
        <v>353</v>
      </c>
      <c r="E28" s="19">
        <v>400</v>
      </c>
      <c r="F28" s="10" t="s">
        <v>8</v>
      </c>
      <c r="G28" s="11"/>
      <c r="J28" s="12"/>
    </row>
    <row r="29" spans="1:10" ht="20" customHeight="1" x14ac:dyDescent="0.15">
      <c r="A29" s="1">
        <v>1</v>
      </c>
      <c r="B29" s="8" t="s">
        <v>25</v>
      </c>
      <c r="C29" s="9" t="s">
        <v>324</v>
      </c>
      <c r="D29" s="10" t="s">
        <v>326</v>
      </c>
      <c r="E29" s="19">
        <v>300</v>
      </c>
      <c r="F29" s="10" t="s">
        <v>8</v>
      </c>
      <c r="G29" s="11"/>
      <c r="J29" s="12"/>
    </row>
    <row r="30" spans="1:10" ht="20" customHeight="1" x14ac:dyDescent="0.15">
      <c r="A30" s="1">
        <v>1</v>
      </c>
      <c r="B30" s="8" t="s">
        <v>25</v>
      </c>
      <c r="C30" s="9" t="s">
        <v>289</v>
      </c>
      <c r="D30" s="10" t="s">
        <v>291</v>
      </c>
      <c r="E30" s="19">
        <v>500</v>
      </c>
      <c r="F30" s="10" t="s">
        <v>8</v>
      </c>
      <c r="G30" s="11"/>
      <c r="J30" s="12"/>
    </row>
    <row r="31" spans="1:10" ht="20" customHeight="1" x14ac:dyDescent="0.15">
      <c r="A31" s="1">
        <v>1</v>
      </c>
      <c r="B31" s="8" t="s">
        <v>25</v>
      </c>
      <c r="C31" s="9" t="s">
        <v>287</v>
      </c>
      <c r="D31" s="10" t="s">
        <v>288</v>
      </c>
      <c r="E31" s="19">
        <v>200</v>
      </c>
      <c r="F31" s="10" t="s">
        <v>8</v>
      </c>
      <c r="G31" s="11"/>
      <c r="J31" s="12"/>
    </row>
    <row r="32" spans="1:10" ht="20" customHeight="1" x14ac:dyDescent="0.15">
      <c r="A32" s="1">
        <v>1</v>
      </c>
      <c r="B32" s="8" t="s">
        <v>25</v>
      </c>
      <c r="C32" s="9" t="s">
        <v>168</v>
      </c>
      <c r="D32" s="10" t="s">
        <v>170</v>
      </c>
      <c r="E32" s="19">
        <v>400</v>
      </c>
      <c r="F32" s="10" t="s">
        <v>8</v>
      </c>
      <c r="G32" s="11"/>
      <c r="J32" s="12"/>
    </row>
    <row r="33" spans="1:7" ht="20" customHeight="1" x14ac:dyDescent="0.15">
      <c r="A33" s="1">
        <v>1</v>
      </c>
      <c r="B33" s="8" t="s">
        <v>25</v>
      </c>
      <c r="C33" s="9" t="s">
        <v>462</v>
      </c>
      <c r="D33" s="10" t="s">
        <v>464</v>
      </c>
      <c r="E33" s="19">
        <v>250</v>
      </c>
      <c r="F33" s="10" t="s">
        <v>8</v>
      </c>
      <c r="G33" s="11"/>
    </row>
    <row r="34" spans="1:7" ht="20" customHeight="1" x14ac:dyDescent="0.15">
      <c r="A34" s="1">
        <v>1</v>
      </c>
      <c r="B34" s="8" t="s">
        <v>25</v>
      </c>
      <c r="C34" s="9" t="s">
        <v>425</v>
      </c>
      <c r="D34" s="10" t="s">
        <v>426</v>
      </c>
      <c r="E34" s="19">
        <v>550</v>
      </c>
      <c r="F34" s="10" t="s">
        <v>8</v>
      </c>
      <c r="G34" s="11"/>
    </row>
    <row r="35" spans="1:7" ht="20" customHeight="1" x14ac:dyDescent="0.15">
      <c r="A35" s="1">
        <v>1</v>
      </c>
      <c r="B35" s="8" t="s">
        <v>25</v>
      </c>
      <c r="C35" s="9" t="s">
        <v>417</v>
      </c>
      <c r="D35" s="10" t="s">
        <v>419</v>
      </c>
      <c r="E35" s="19">
        <v>400</v>
      </c>
      <c r="F35" s="10" t="s">
        <v>8</v>
      </c>
      <c r="G35" s="11"/>
    </row>
    <row r="36" spans="1:7" ht="20" customHeight="1" x14ac:dyDescent="0.15">
      <c r="A36" s="1">
        <v>1</v>
      </c>
      <c r="B36" s="8" t="s">
        <v>25</v>
      </c>
      <c r="C36" s="9" t="s">
        <v>408</v>
      </c>
      <c r="D36" s="10" t="s">
        <v>411</v>
      </c>
      <c r="E36" s="19">
        <v>1200</v>
      </c>
      <c r="F36" s="10" t="s">
        <v>8</v>
      </c>
      <c r="G36" s="11"/>
    </row>
    <row r="37" spans="1:7" ht="20" customHeight="1" x14ac:dyDescent="0.15">
      <c r="A37" s="1">
        <v>1</v>
      </c>
      <c r="B37" s="8" t="s">
        <v>25</v>
      </c>
      <c r="C37" s="9" t="s">
        <v>397</v>
      </c>
      <c r="D37" s="10" t="s">
        <v>400</v>
      </c>
      <c r="E37" s="19">
        <v>215</v>
      </c>
      <c r="F37" s="10" t="s">
        <v>8</v>
      </c>
      <c r="G37" s="11"/>
    </row>
    <row r="38" spans="1:7" ht="20" customHeight="1" x14ac:dyDescent="0.15">
      <c r="A38" s="1">
        <v>1</v>
      </c>
      <c r="B38" s="8" t="s">
        <v>25</v>
      </c>
      <c r="C38" s="9" t="s">
        <v>374</v>
      </c>
      <c r="D38" s="10" t="s">
        <v>376</v>
      </c>
      <c r="E38" s="19">
        <v>4000</v>
      </c>
      <c r="F38" s="10" t="s">
        <v>8</v>
      </c>
      <c r="G38" s="11"/>
    </row>
    <row r="39" spans="1:7" ht="20" customHeight="1" x14ac:dyDescent="0.15">
      <c r="A39" s="1">
        <v>1</v>
      </c>
      <c r="B39" s="8" t="s">
        <v>25</v>
      </c>
      <c r="C39" s="9" t="s">
        <v>356</v>
      </c>
      <c r="D39" s="10" t="s">
        <v>359</v>
      </c>
      <c r="E39" s="19">
        <v>480</v>
      </c>
      <c r="F39" s="10" t="s">
        <v>8</v>
      </c>
      <c r="G39" s="11"/>
    </row>
    <row r="40" spans="1:7" ht="20" customHeight="1" x14ac:dyDescent="0.15">
      <c r="A40" s="1">
        <v>1</v>
      </c>
      <c r="B40" s="8" t="s">
        <v>25</v>
      </c>
      <c r="C40" s="9" t="s">
        <v>333</v>
      </c>
      <c r="D40" s="10" t="s">
        <v>335</v>
      </c>
      <c r="E40" s="19">
        <v>700</v>
      </c>
      <c r="F40" s="10" t="s">
        <v>8</v>
      </c>
      <c r="G40" s="11"/>
    </row>
    <row r="41" spans="1:7" ht="20" customHeight="1" x14ac:dyDescent="0.15">
      <c r="A41" s="1">
        <v>1</v>
      </c>
      <c r="B41" s="8" t="s">
        <v>25</v>
      </c>
      <c r="C41" s="9" t="s">
        <v>327</v>
      </c>
      <c r="D41" s="10" t="s">
        <v>330</v>
      </c>
      <c r="E41" s="19">
        <v>500</v>
      </c>
      <c r="F41" s="10" t="s">
        <v>8</v>
      </c>
      <c r="G41" s="11"/>
    </row>
    <row r="42" spans="1:7" ht="20" customHeight="1" x14ac:dyDescent="0.15">
      <c r="B42" s="14" t="s">
        <v>681</v>
      </c>
      <c r="C42" s="15"/>
      <c r="D42" s="16"/>
      <c r="E42" s="20">
        <f>SUM(E23:E41)</f>
        <v>13216</v>
      </c>
      <c r="F42" s="10"/>
      <c r="G42" s="11"/>
    </row>
    <row r="43" spans="1:7" ht="20" customHeight="1" x14ac:dyDescent="0.15">
      <c r="B43" s="8"/>
      <c r="C43" s="9"/>
      <c r="D43" s="10"/>
      <c r="E43" s="19"/>
      <c r="F43" s="10"/>
      <c r="G43" s="11"/>
    </row>
    <row r="44" spans="1:7" ht="20" customHeight="1" x14ac:dyDescent="0.15">
      <c r="B44" s="8"/>
      <c r="C44" s="9"/>
      <c r="D44" s="10"/>
      <c r="E44" s="19"/>
      <c r="F44" s="10"/>
      <c r="G44" s="11"/>
    </row>
    <row r="45" spans="1:7" ht="20" customHeight="1" x14ac:dyDescent="0.15">
      <c r="A45" s="1">
        <v>1</v>
      </c>
      <c r="B45" s="8" t="s">
        <v>5</v>
      </c>
      <c r="C45" s="9" t="s">
        <v>505</v>
      </c>
      <c r="D45" s="10" t="s">
        <v>508</v>
      </c>
      <c r="E45" s="19">
        <v>-450</v>
      </c>
      <c r="F45" s="10" t="s">
        <v>8</v>
      </c>
      <c r="G45" s="11"/>
    </row>
    <row r="46" spans="1:7" ht="20" customHeight="1" x14ac:dyDescent="0.15">
      <c r="A46" s="1">
        <v>1</v>
      </c>
      <c r="B46" s="8" t="s">
        <v>5</v>
      </c>
      <c r="C46" s="9" t="s">
        <v>408</v>
      </c>
      <c r="D46" s="10" t="s">
        <v>409</v>
      </c>
      <c r="E46" s="19">
        <v>-1200</v>
      </c>
      <c r="F46" s="10" t="s">
        <v>8</v>
      </c>
      <c r="G46" s="11"/>
    </row>
    <row r="47" spans="1:7" ht="20" customHeight="1" x14ac:dyDescent="0.15">
      <c r="A47" s="1">
        <v>1</v>
      </c>
      <c r="B47" s="8" t="s">
        <v>5</v>
      </c>
      <c r="C47" s="9" t="s">
        <v>370</v>
      </c>
      <c r="D47" s="10" t="s">
        <v>371</v>
      </c>
      <c r="E47" s="19">
        <v>-4000</v>
      </c>
      <c r="F47" s="10" t="s">
        <v>8</v>
      </c>
      <c r="G47" s="11"/>
    </row>
    <row r="48" spans="1:7" ht="20" customHeight="1" x14ac:dyDescent="0.15">
      <c r="A48" s="1">
        <v>1</v>
      </c>
      <c r="B48" s="8" t="s">
        <v>5</v>
      </c>
      <c r="C48" s="9" t="s">
        <v>220</v>
      </c>
      <c r="D48" s="10" t="s">
        <v>221</v>
      </c>
      <c r="E48" s="19">
        <v>-1000</v>
      </c>
      <c r="F48" s="10" t="s">
        <v>8</v>
      </c>
      <c r="G48" s="11"/>
    </row>
    <row r="49" spans="1:7" ht="20" customHeight="1" x14ac:dyDescent="0.15">
      <c r="A49" s="1">
        <v>1</v>
      </c>
      <c r="B49" s="8" t="s">
        <v>5</v>
      </c>
      <c r="C49" s="9" t="s">
        <v>162</v>
      </c>
      <c r="D49" s="10" t="s">
        <v>163</v>
      </c>
      <c r="E49" s="19">
        <v>-400</v>
      </c>
      <c r="F49" s="10" t="s">
        <v>8</v>
      </c>
      <c r="G49" s="11"/>
    </row>
    <row r="50" spans="1:7" ht="20" customHeight="1" x14ac:dyDescent="0.15">
      <c r="A50" s="1">
        <v>1</v>
      </c>
      <c r="B50" s="8" t="s">
        <v>5</v>
      </c>
      <c r="C50" s="9" t="s">
        <v>156</v>
      </c>
      <c r="D50" s="10" t="s">
        <v>159</v>
      </c>
      <c r="E50" s="19">
        <v>-1000</v>
      </c>
      <c r="F50" s="10" t="s">
        <v>8</v>
      </c>
      <c r="G50" s="11"/>
    </row>
    <row r="51" spans="1:7" ht="20" customHeight="1" x14ac:dyDescent="0.15">
      <c r="A51" s="1">
        <v>1</v>
      </c>
      <c r="B51" s="8" t="s">
        <v>5</v>
      </c>
      <c r="C51" s="9" t="s">
        <v>111</v>
      </c>
      <c r="D51" s="10" t="s">
        <v>112</v>
      </c>
      <c r="E51" s="19">
        <v>-500</v>
      </c>
      <c r="F51" s="10" t="s">
        <v>8</v>
      </c>
      <c r="G51" s="11"/>
    </row>
    <row r="52" spans="1:7" ht="20" customHeight="1" x14ac:dyDescent="0.15">
      <c r="A52" s="1">
        <v>1</v>
      </c>
      <c r="B52" s="8" t="s">
        <v>5</v>
      </c>
      <c r="C52" s="9" t="s">
        <v>99</v>
      </c>
      <c r="D52" s="10" t="s">
        <v>102</v>
      </c>
      <c r="E52" s="19">
        <v>-500</v>
      </c>
      <c r="F52" s="10" t="s">
        <v>8</v>
      </c>
      <c r="G52" s="11"/>
    </row>
    <row r="53" spans="1:7" ht="20" customHeight="1" x14ac:dyDescent="0.15">
      <c r="A53" s="1">
        <v>1</v>
      </c>
      <c r="B53" s="8" t="s">
        <v>5</v>
      </c>
      <c r="C53" s="9" t="s">
        <v>89</v>
      </c>
      <c r="D53" s="10" t="s">
        <v>90</v>
      </c>
      <c r="E53" s="19">
        <v>-1386</v>
      </c>
      <c r="F53" s="10" t="s">
        <v>8</v>
      </c>
      <c r="G53" s="11"/>
    </row>
    <row r="54" spans="1:7" ht="20" customHeight="1" x14ac:dyDescent="0.15">
      <c r="A54" s="1">
        <v>1</v>
      </c>
      <c r="B54" s="8" t="s">
        <v>5</v>
      </c>
      <c r="C54" s="9" t="s">
        <v>374</v>
      </c>
      <c r="D54" s="10" t="s">
        <v>375</v>
      </c>
      <c r="E54" s="19">
        <v>-2000</v>
      </c>
      <c r="F54" s="10" t="s">
        <v>212</v>
      </c>
      <c r="G54" s="11"/>
    </row>
    <row r="55" spans="1:7" ht="20" customHeight="1" x14ac:dyDescent="0.15">
      <c r="B55" s="14" t="s">
        <v>682</v>
      </c>
      <c r="C55" s="15"/>
      <c r="D55" s="16"/>
      <c r="E55" s="20">
        <f>SUM(E45:E54)</f>
        <v>-12436</v>
      </c>
      <c r="F55" s="10"/>
      <c r="G55" s="11"/>
    </row>
    <row r="56" spans="1:7" ht="20" customHeight="1" x14ac:dyDescent="0.15">
      <c r="B56" s="8"/>
      <c r="C56" s="9"/>
      <c r="D56" s="10"/>
      <c r="E56" s="19"/>
      <c r="F56" s="10"/>
      <c r="G56" s="11"/>
    </row>
    <row r="57" spans="1:7" ht="20" customHeight="1" x14ac:dyDescent="0.15">
      <c r="B57" s="14" t="s">
        <v>532</v>
      </c>
      <c r="C57" s="15"/>
      <c r="D57" s="16"/>
      <c r="E57" s="20">
        <v>44654</v>
      </c>
      <c r="F57" s="32" t="s">
        <v>686</v>
      </c>
      <c r="G57" s="11"/>
    </row>
    <row r="58" spans="1:7" ht="20" customHeight="1" x14ac:dyDescent="0.15">
      <c r="B58" s="14" t="s">
        <v>533</v>
      </c>
      <c r="C58" s="15"/>
      <c r="D58" s="16"/>
      <c r="E58" s="20" t="e">
        <f>SUM(#REF!)</f>
        <v>#REF!</v>
      </c>
      <c r="F58" s="10"/>
      <c r="G58" s="11"/>
    </row>
    <row r="59" spans="1:7" ht="20" customHeight="1" x14ac:dyDescent="0.15">
      <c r="B59" s="8"/>
      <c r="C59" s="9"/>
      <c r="D59" s="10"/>
      <c r="E59" s="19"/>
      <c r="F59" s="10"/>
      <c r="G59" s="11"/>
    </row>
    <row r="60" spans="1:7" ht="20" customHeight="1" x14ac:dyDescent="0.15">
      <c r="A60" s="1">
        <v>2</v>
      </c>
      <c r="B60" s="8"/>
      <c r="C60" s="9"/>
      <c r="D60" s="10"/>
      <c r="E60" s="19"/>
      <c r="F60" s="10" t="s">
        <v>23</v>
      </c>
      <c r="G60" s="11"/>
    </row>
    <row r="61" spans="1:7" ht="20" customHeight="1" x14ac:dyDescent="0.15">
      <c r="A61" s="1">
        <v>2</v>
      </c>
      <c r="B61" s="8" t="s">
        <v>20</v>
      </c>
      <c r="C61" s="9" t="s">
        <v>336</v>
      </c>
      <c r="D61" s="10" t="s">
        <v>337</v>
      </c>
      <c r="E61" s="19">
        <v>-200</v>
      </c>
      <c r="F61" s="10" t="s">
        <v>23</v>
      </c>
      <c r="G61" s="11"/>
    </row>
    <row r="62" spans="1:7" ht="20" customHeight="1" x14ac:dyDescent="0.15">
      <c r="A62" s="1">
        <v>2</v>
      </c>
      <c r="B62" s="8" t="s">
        <v>20</v>
      </c>
      <c r="C62" s="9" t="s">
        <v>297</v>
      </c>
      <c r="D62" s="10" t="s">
        <v>298</v>
      </c>
      <c r="E62" s="19">
        <v>-700</v>
      </c>
      <c r="F62" s="10" t="s">
        <v>23</v>
      </c>
      <c r="G62" s="11"/>
    </row>
    <row r="63" spans="1:7" ht="20" customHeight="1" x14ac:dyDescent="0.15">
      <c r="A63" s="1">
        <v>2</v>
      </c>
      <c r="B63" s="8" t="s">
        <v>20</v>
      </c>
      <c r="C63" s="9" t="s">
        <v>292</v>
      </c>
      <c r="D63" s="10" t="s">
        <v>293</v>
      </c>
      <c r="E63" s="19">
        <v>-360</v>
      </c>
      <c r="F63" s="10" t="s">
        <v>23</v>
      </c>
      <c r="G63" s="11"/>
    </row>
    <row r="64" spans="1:7" ht="20" customHeight="1" x14ac:dyDescent="0.15">
      <c r="A64" s="1">
        <v>2</v>
      </c>
      <c r="B64" s="8" t="s">
        <v>20</v>
      </c>
      <c r="C64" s="9" t="s">
        <v>260</v>
      </c>
      <c r="D64" s="10" t="s">
        <v>261</v>
      </c>
      <c r="E64" s="19">
        <v>-175</v>
      </c>
      <c r="F64" s="10" t="s">
        <v>23</v>
      </c>
      <c r="G64" s="11"/>
    </row>
    <row r="65" spans="1:10" ht="20" customHeight="1" x14ac:dyDescent="0.15">
      <c r="A65" s="1">
        <v>2</v>
      </c>
      <c r="B65" s="8" t="s">
        <v>20</v>
      </c>
      <c r="C65" s="9" t="s">
        <v>260</v>
      </c>
      <c r="D65" s="10" t="s">
        <v>262</v>
      </c>
      <c r="E65" s="19">
        <v>-700</v>
      </c>
      <c r="F65" s="10" t="s">
        <v>23</v>
      </c>
      <c r="G65" s="11"/>
    </row>
    <row r="66" spans="1:10" ht="20" customHeight="1" x14ac:dyDescent="0.15">
      <c r="A66" s="1">
        <v>2</v>
      </c>
      <c r="B66" s="8" t="s">
        <v>20</v>
      </c>
      <c r="C66" s="9" t="s">
        <v>269</v>
      </c>
      <c r="D66" s="10" t="s">
        <v>270</v>
      </c>
      <c r="E66" s="19">
        <v>-100</v>
      </c>
      <c r="F66" s="10" t="s">
        <v>23</v>
      </c>
      <c r="G66" s="11"/>
    </row>
    <row r="67" spans="1:10" ht="20" customHeight="1" x14ac:dyDescent="0.15">
      <c r="A67" s="1">
        <v>2</v>
      </c>
      <c r="B67" s="8" t="s">
        <v>20</v>
      </c>
      <c r="C67" s="9" t="s">
        <v>251</v>
      </c>
      <c r="D67" s="10" t="s">
        <v>252</v>
      </c>
      <c r="E67" s="19">
        <v>-2650</v>
      </c>
      <c r="F67" s="10" t="s">
        <v>23</v>
      </c>
      <c r="G67" s="11"/>
      <c r="J67" s="12" t="s">
        <v>518</v>
      </c>
    </row>
    <row r="68" spans="1:10" ht="20" customHeight="1" x14ac:dyDescent="0.15">
      <c r="A68" s="1">
        <v>2</v>
      </c>
      <c r="B68" s="8" t="s">
        <v>20</v>
      </c>
      <c r="C68" s="9" t="s">
        <v>233</v>
      </c>
      <c r="D68" s="10" t="s">
        <v>235</v>
      </c>
      <c r="E68" s="19">
        <v>-1000</v>
      </c>
      <c r="F68" s="10" t="s">
        <v>23</v>
      </c>
      <c r="G68" s="11"/>
      <c r="J68" s="12" t="s">
        <v>519</v>
      </c>
    </row>
    <row r="69" spans="1:10" ht="20" customHeight="1" x14ac:dyDescent="0.15">
      <c r="A69" s="1">
        <v>2</v>
      </c>
      <c r="B69" s="8" t="s">
        <v>20</v>
      </c>
      <c r="C69" s="9" t="s">
        <v>241</v>
      </c>
      <c r="D69" s="10" t="s">
        <v>242</v>
      </c>
      <c r="E69" s="19">
        <v>-2200.0500000000002</v>
      </c>
      <c r="F69" s="10" t="s">
        <v>23</v>
      </c>
      <c r="G69" s="11"/>
      <c r="J69" s="12" t="s">
        <v>520</v>
      </c>
    </row>
    <row r="70" spans="1:10" ht="20" customHeight="1" x14ac:dyDescent="0.15">
      <c r="A70" s="1">
        <v>2</v>
      </c>
      <c r="B70" s="8" t="s">
        <v>20</v>
      </c>
      <c r="C70" s="9" t="s">
        <v>225</v>
      </c>
      <c r="D70" s="10" t="s">
        <v>226</v>
      </c>
      <c r="E70" s="19">
        <v>-245</v>
      </c>
      <c r="F70" s="10" t="s">
        <v>23</v>
      </c>
      <c r="G70" s="11"/>
      <c r="J70" s="12" t="s">
        <v>521</v>
      </c>
    </row>
    <row r="71" spans="1:10" ht="20" customHeight="1" x14ac:dyDescent="0.15">
      <c r="A71" s="1">
        <v>2</v>
      </c>
      <c r="B71" s="8" t="s">
        <v>20</v>
      </c>
      <c r="C71" s="9" t="s">
        <v>204</v>
      </c>
      <c r="D71" s="10" t="s">
        <v>206</v>
      </c>
      <c r="E71" s="19">
        <v>-1600</v>
      </c>
      <c r="F71" s="10" t="s">
        <v>23</v>
      </c>
      <c r="G71" s="11"/>
      <c r="J71" s="12" t="s">
        <v>522</v>
      </c>
    </row>
    <row r="72" spans="1:10" ht="20" customHeight="1" x14ac:dyDescent="0.15">
      <c r="A72" s="1">
        <v>2</v>
      </c>
      <c r="B72" s="8" t="s">
        <v>20</v>
      </c>
      <c r="C72" s="9" t="s">
        <v>204</v>
      </c>
      <c r="D72" s="10" t="s">
        <v>205</v>
      </c>
      <c r="E72" s="19">
        <v>-700</v>
      </c>
      <c r="F72" s="10" t="s">
        <v>23</v>
      </c>
      <c r="G72" s="11"/>
      <c r="J72" s="12" t="s">
        <v>523</v>
      </c>
    </row>
    <row r="73" spans="1:10" ht="20" customHeight="1" x14ac:dyDescent="0.15">
      <c r="A73" s="1">
        <v>2</v>
      </c>
      <c r="B73" s="8" t="s">
        <v>20</v>
      </c>
      <c r="C73" s="9" t="s">
        <v>204</v>
      </c>
      <c r="D73" s="10" t="s">
        <v>207</v>
      </c>
      <c r="E73" s="19">
        <v>-4721</v>
      </c>
      <c r="F73" s="10" t="s">
        <v>23</v>
      </c>
      <c r="G73" s="11"/>
      <c r="J73" s="12" t="s">
        <v>524</v>
      </c>
    </row>
    <row r="74" spans="1:10" ht="20" customHeight="1" x14ac:dyDescent="0.15">
      <c r="A74" s="1">
        <v>2</v>
      </c>
      <c r="B74" s="8" t="s">
        <v>20</v>
      </c>
      <c r="C74" s="9" t="s">
        <v>191</v>
      </c>
      <c r="D74" s="10" t="s">
        <v>192</v>
      </c>
      <c r="E74" s="19">
        <v>-4721</v>
      </c>
      <c r="F74" s="10" t="s">
        <v>23</v>
      </c>
      <c r="G74" s="11"/>
      <c r="J74" s="12" t="s">
        <v>525</v>
      </c>
    </row>
    <row r="75" spans="1:10" ht="20" customHeight="1" x14ac:dyDescent="0.15">
      <c r="A75" s="1">
        <v>2</v>
      </c>
      <c r="B75" s="8" t="s">
        <v>20</v>
      </c>
      <c r="C75" s="9" t="s">
        <v>186</v>
      </c>
      <c r="D75" s="10" t="s">
        <v>188</v>
      </c>
      <c r="E75" s="19">
        <v>-165</v>
      </c>
      <c r="F75" s="10" t="s">
        <v>23</v>
      </c>
      <c r="G75" s="11"/>
      <c r="J75" s="12" t="s">
        <v>526</v>
      </c>
    </row>
    <row r="76" spans="1:10" ht="20" customHeight="1" x14ac:dyDescent="0.15">
      <c r="A76" s="1">
        <v>2</v>
      </c>
      <c r="B76" s="8" t="s">
        <v>20</v>
      </c>
      <c r="C76" s="9" t="s">
        <v>173</v>
      </c>
      <c r="D76" s="10" t="s">
        <v>176</v>
      </c>
      <c r="E76" s="19">
        <v>-685.64</v>
      </c>
      <c r="F76" s="10" t="s">
        <v>23</v>
      </c>
      <c r="G76" s="11"/>
      <c r="J76" s="12" t="s">
        <v>527</v>
      </c>
    </row>
    <row r="77" spans="1:10" ht="20" customHeight="1" x14ac:dyDescent="0.15">
      <c r="A77" s="1">
        <v>2</v>
      </c>
      <c r="B77" s="8" t="s">
        <v>20</v>
      </c>
      <c r="C77" s="9" t="s">
        <v>179</v>
      </c>
      <c r="D77" s="10" t="s">
        <v>180</v>
      </c>
      <c r="E77" s="19">
        <v>-650</v>
      </c>
      <c r="F77" s="10" t="s">
        <v>23</v>
      </c>
      <c r="G77" s="11"/>
      <c r="J77" s="12" t="s">
        <v>528</v>
      </c>
    </row>
    <row r="78" spans="1:10" ht="20" customHeight="1" x14ac:dyDescent="0.15">
      <c r="A78" s="1">
        <v>2</v>
      </c>
      <c r="B78" s="8" t="s">
        <v>20</v>
      </c>
      <c r="C78" s="9" t="s">
        <v>147</v>
      </c>
      <c r="D78" s="10" t="s">
        <v>148</v>
      </c>
      <c r="E78" s="19">
        <v>-1877</v>
      </c>
      <c r="F78" s="10" t="s">
        <v>23</v>
      </c>
      <c r="G78" s="11"/>
      <c r="J78" s="12" t="s">
        <v>529</v>
      </c>
    </row>
    <row r="79" spans="1:10" ht="20" customHeight="1" x14ac:dyDescent="0.15">
      <c r="A79" s="1">
        <v>2</v>
      </c>
      <c r="B79" s="8" t="s">
        <v>20</v>
      </c>
      <c r="C79" s="9" t="s">
        <v>77</v>
      </c>
      <c r="D79" s="10" t="s">
        <v>79</v>
      </c>
      <c r="E79" s="19">
        <v>-1400</v>
      </c>
      <c r="F79" s="10" t="s">
        <v>23</v>
      </c>
      <c r="G79" s="11"/>
    </row>
    <row r="80" spans="1:10" ht="20" customHeight="1" x14ac:dyDescent="0.15">
      <c r="A80" s="1">
        <v>2</v>
      </c>
      <c r="B80" s="8" t="s">
        <v>20</v>
      </c>
      <c r="C80" s="9" t="s">
        <v>82</v>
      </c>
      <c r="D80" s="10" t="s">
        <v>83</v>
      </c>
      <c r="E80" s="19">
        <v>-110</v>
      </c>
      <c r="F80" s="10" t="s">
        <v>23</v>
      </c>
      <c r="G80" s="11"/>
    </row>
    <row r="81" spans="1:7" ht="20" customHeight="1" x14ac:dyDescent="0.15">
      <c r="A81" s="1">
        <v>2</v>
      </c>
      <c r="B81" s="8" t="s">
        <v>20</v>
      </c>
      <c r="C81" s="9" t="s">
        <v>21</v>
      </c>
      <c r="D81" s="10" t="s">
        <v>22</v>
      </c>
      <c r="E81" s="19">
        <v>-700</v>
      </c>
      <c r="F81" s="10" t="s">
        <v>23</v>
      </c>
      <c r="G81" s="11"/>
    </row>
    <row r="82" spans="1:7" ht="20" customHeight="1" x14ac:dyDescent="0.15">
      <c r="A82" s="1">
        <v>2</v>
      </c>
      <c r="B82" s="8" t="s">
        <v>20</v>
      </c>
      <c r="C82" s="9" t="s">
        <v>384</v>
      </c>
      <c r="D82" s="10" t="s">
        <v>385</v>
      </c>
      <c r="E82" s="19">
        <v>-1500</v>
      </c>
      <c r="F82" s="10" t="s">
        <v>23</v>
      </c>
      <c r="G82" s="11"/>
    </row>
    <row r="83" spans="1:7" ht="20" customHeight="1" x14ac:dyDescent="0.15">
      <c r="A83" s="1">
        <v>2</v>
      </c>
      <c r="B83" s="8" t="s">
        <v>20</v>
      </c>
      <c r="C83" s="9" t="s">
        <v>354</v>
      </c>
      <c r="D83" s="10" t="s">
        <v>355</v>
      </c>
      <c r="E83" s="19">
        <v>-280</v>
      </c>
      <c r="F83" s="10" t="s">
        <v>23</v>
      </c>
      <c r="G83" s="11"/>
    </row>
    <row r="84" spans="1:7" ht="20" customHeight="1" x14ac:dyDescent="0.15">
      <c r="A84" s="1">
        <v>2</v>
      </c>
      <c r="B84" s="8" t="s">
        <v>20</v>
      </c>
      <c r="C84" s="9" t="s">
        <v>336</v>
      </c>
      <c r="D84" s="10" t="s">
        <v>338</v>
      </c>
      <c r="E84" s="19">
        <v>-800</v>
      </c>
      <c r="F84" s="10" t="s">
        <v>23</v>
      </c>
      <c r="G84" s="11"/>
    </row>
    <row r="85" spans="1:7" ht="20" customHeight="1" x14ac:dyDescent="0.15">
      <c r="A85" s="1">
        <v>2</v>
      </c>
      <c r="B85" s="8" t="s">
        <v>20</v>
      </c>
      <c r="C85" s="9" t="s">
        <v>349</v>
      </c>
      <c r="D85" s="10" t="s">
        <v>350</v>
      </c>
      <c r="E85" s="19">
        <v>-381.55</v>
      </c>
      <c r="F85" s="10" t="s">
        <v>23</v>
      </c>
      <c r="G85" s="11"/>
    </row>
    <row r="86" spans="1:7" ht="20" customHeight="1" x14ac:dyDescent="0.15">
      <c r="A86" s="1">
        <v>2</v>
      </c>
      <c r="B86" s="8" t="s">
        <v>20</v>
      </c>
      <c r="C86" s="9" t="s">
        <v>324</v>
      </c>
      <c r="D86" s="10" t="s">
        <v>325</v>
      </c>
      <c r="E86" s="19">
        <v>-350</v>
      </c>
      <c r="F86" s="10" t="s">
        <v>10</v>
      </c>
      <c r="G86" s="11"/>
    </row>
    <row r="87" spans="1:7" ht="20" customHeight="1" x14ac:dyDescent="0.15">
      <c r="A87" s="1">
        <v>2</v>
      </c>
      <c r="B87" s="8" t="s">
        <v>5</v>
      </c>
      <c r="C87" s="9" t="s">
        <v>218</v>
      </c>
      <c r="D87" s="10" t="s">
        <v>219</v>
      </c>
      <c r="E87" s="19">
        <v>-375</v>
      </c>
      <c r="F87" s="10" t="s">
        <v>10</v>
      </c>
      <c r="G87" s="11"/>
    </row>
    <row r="88" spans="1:7" ht="20" customHeight="1" x14ac:dyDescent="0.15">
      <c r="A88" s="1">
        <v>2</v>
      </c>
      <c r="B88" s="8" t="s">
        <v>5</v>
      </c>
      <c r="C88" s="9" t="s">
        <v>171</v>
      </c>
      <c r="D88" s="10" t="s">
        <v>172</v>
      </c>
      <c r="E88" s="19">
        <v>-125</v>
      </c>
      <c r="F88" s="10" t="s">
        <v>10</v>
      </c>
      <c r="G88" s="11"/>
    </row>
    <row r="89" spans="1:7" ht="20" customHeight="1" x14ac:dyDescent="0.15">
      <c r="A89" s="1">
        <v>2</v>
      </c>
      <c r="B89" s="8" t="s">
        <v>5</v>
      </c>
      <c r="C89" s="9" t="s">
        <v>111</v>
      </c>
      <c r="D89" s="10" t="s">
        <v>116</v>
      </c>
      <c r="E89" s="19">
        <v>-125</v>
      </c>
      <c r="F89" s="10" t="s">
        <v>10</v>
      </c>
      <c r="G89" s="11"/>
    </row>
    <row r="90" spans="1:7" ht="20" customHeight="1" x14ac:dyDescent="0.15">
      <c r="A90" s="1">
        <v>2</v>
      </c>
      <c r="B90" s="8" t="s">
        <v>5</v>
      </c>
      <c r="C90" s="9" t="s">
        <v>54</v>
      </c>
      <c r="D90" s="10" t="s">
        <v>55</v>
      </c>
      <c r="E90" s="19">
        <v>-125</v>
      </c>
      <c r="F90" s="10" t="s">
        <v>10</v>
      </c>
      <c r="G90" s="11"/>
    </row>
    <row r="91" spans="1:7" ht="20" customHeight="1" x14ac:dyDescent="0.15">
      <c r="A91" s="1">
        <v>2</v>
      </c>
      <c r="B91" s="8" t="s">
        <v>5</v>
      </c>
      <c r="C91" s="9" t="s">
        <v>6</v>
      </c>
      <c r="D91" s="10" t="s">
        <v>9</v>
      </c>
      <c r="E91" s="19">
        <v>-125</v>
      </c>
      <c r="F91" s="10" t="s">
        <v>10</v>
      </c>
      <c r="G91" s="11"/>
    </row>
    <row r="92" spans="1:7" ht="20" customHeight="1" x14ac:dyDescent="0.15">
      <c r="A92" s="1">
        <v>2</v>
      </c>
      <c r="B92" s="8" t="s">
        <v>5</v>
      </c>
      <c r="C92" s="9" t="s">
        <v>437</v>
      </c>
      <c r="D92" s="10" t="s">
        <v>440</v>
      </c>
      <c r="E92" s="19">
        <v>-191.62</v>
      </c>
      <c r="F92" s="10" t="s">
        <v>10</v>
      </c>
      <c r="G92" s="11"/>
    </row>
    <row r="93" spans="1:7" ht="20" customHeight="1" x14ac:dyDescent="0.15">
      <c r="A93" s="1">
        <v>2</v>
      </c>
      <c r="B93" s="8" t="s">
        <v>5</v>
      </c>
      <c r="C93" s="9" t="s">
        <v>121</v>
      </c>
      <c r="D93" s="10" t="s">
        <v>125</v>
      </c>
      <c r="E93" s="19">
        <v>-23</v>
      </c>
      <c r="F93" s="10" t="s">
        <v>10</v>
      </c>
      <c r="G93" s="11"/>
    </row>
    <row r="94" spans="1:7" ht="20" customHeight="1" x14ac:dyDescent="0.15">
      <c r="A94" s="1">
        <v>2</v>
      </c>
      <c r="B94" s="8" t="s">
        <v>5</v>
      </c>
      <c r="C94" s="9" t="s">
        <v>40</v>
      </c>
      <c r="D94" s="10" t="s">
        <v>41</v>
      </c>
      <c r="E94" s="19">
        <v>-1408.5</v>
      </c>
      <c r="F94" s="10" t="s">
        <v>10</v>
      </c>
      <c r="G94" s="11"/>
    </row>
    <row r="95" spans="1:7" ht="20" customHeight="1" x14ac:dyDescent="0.15">
      <c r="A95" s="1">
        <v>2</v>
      </c>
      <c r="B95" s="8" t="s">
        <v>5</v>
      </c>
      <c r="C95" s="9" t="s">
        <v>412</v>
      </c>
      <c r="D95" s="10" t="s">
        <v>414</v>
      </c>
      <c r="E95" s="19">
        <v>-406.46</v>
      </c>
      <c r="F95" s="10" t="s">
        <v>10</v>
      </c>
      <c r="G95" s="11"/>
    </row>
    <row r="96" spans="1:7" ht="20" customHeight="1" x14ac:dyDescent="0.15">
      <c r="A96" s="1">
        <v>2</v>
      </c>
      <c r="B96" s="8" t="s">
        <v>5</v>
      </c>
      <c r="C96" s="9" t="s">
        <v>315</v>
      </c>
      <c r="D96" s="10" t="s">
        <v>317</v>
      </c>
      <c r="E96" s="19">
        <v>-406.46</v>
      </c>
      <c r="F96" s="10" t="s">
        <v>18</v>
      </c>
      <c r="G96" s="11"/>
    </row>
    <row r="97" spans="1:7" ht="20" customHeight="1" x14ac:dyDescent="0.15">
      <c r="A97" s="1">
        <v>2</v>
      </c>
      <c r="B97" s="8" t="s">
        <v>5</v>
      </c>
      <c r="C97" s="9" t="s">
        <v>104</v>
      </c>
      <c r="D97" s="10" t="s">
        <v>107</v>
      </c>
      <c r="E97" s="19">
        <v>-552.5</v>
      </c>
      <c r="F97" s="10" t="s">
        <v>18</v>
      </c>
      <c r="G97" s="11"/>
    </row>
    <row r="98" spans="1:7" ht="20" customHeight="1" x14ac:dyDescent="0.15">
      <c r="A98" s="1">
        <v>2</v>
      </c>
      <c r="B98" s="8" t="s">
        <v>5</v>
      </c>
      <c r="C98" s="9" t="s">
        <v>77</v>
      </c>
      <c r="D98" s="10" t="s">
        <v>80</v>
      </c>
      <c r="E98" s="19">
        <v>-195</v>
      </c>
      <c r="F98" s="10" t="s">
        <v>18</v>
      </c>
      <c r="G98" s="11"/>
    </row>
    <row r="99" spans="1:7" ht="20" customHeight="1" x14ac:dyDescent="0.15">
      <c r="A99" s="1">
        <v>2</v>
      </c>
      <c r="B99" s="8" t="s">
        <v>5</v>
      </c>
      <c r="C99" s="9" t="s">
        <v>63</v>
      </c>
      <c r="D99" s="10" t="s">
        <v>65</v>
      </c>
      <c r="E99" s="19">
        <v>-195</v>
      </c>
      <c r="F99" s="10" t="s">
        <v>18</v>
      </c>
      <c r="G99" s="11"/>
    </row>
    <row r="100" spans="1:7" ht="20" customHeight="1" x14ac:dyDescent="0.15">
      <c r="A100" s="1">
        <v>2</v>
      </c>
      <c r="B100" s="8" t="s">
        <v>5</v>
      </c>
      <c r="C100" s="9" t="s">
        <v>59</v>
      </c>
      <c r="D100" s="10" t="s">
        <v>60</v>
      </c>
      <c r="E100" s="19">
        <v>-195</v>
      </c>
      <c r="F100" s="10" t="s">
        <v>18</v>
      </c>
      <c r="G100" s="11"/>
    </row>
    <row r="101" spans="1:7" ht="20" customHeight="1" x14ac:dyDescent="0.15">
      <c r="A101" s="1">
        <v>2</v>
      </c>
      <c r="B101" s="8" t="s">
        <v>5</v>
      </c>
      <c r="C101" s="9" t="s">
        <v>46</v>
      </c>
      <c r="D101" s="10" t="s">
        <v>47</v>
      </c>
      <c r="E101" s="19">
        <v>-195</v>
      </c>
      <c r="F101" s="10" t="s">
        <v>18</v>
      </c>
      <c r="G101" s="11"/>
    </row>
    <row r="102" spans="1:7" ht="20" customHeight="1" x14ac:dyDescent="0.15">
      <c r="A102" s="1">
        <v>2</v>
      </c>
      <c r="B102" s="8" t="s">
        <v>5</v>
      </c>
      <c r="C102" s="9" t="s">
        <v>37</v>
      </c>
      <c r="D102" s="10" t="s">
        <v>38</v>
      </c>
      <c r="E102" s="19">
        <v>-195</v>
      </c>
      <c r="F102" s="10" t="s">
        <v>18</v>
      </c>
      <c r="G102" s="11"/>
    </row>
    <row r="103" spans="1:7" ht="20" customHeight="1" x14ac:dyDescent="0.15">
      <c r="A103" s="1">
        <v>2</v>
      </c>
      <c r="B103" s="8" t="s">
        <v>5</v>
      </c>
      <c r="C103" s="9" t="s">
        <v>28</v>
      </c>
      <c r="D103" s="10" t="s">
        <v>29</v>
      </c>
      <c r="E103" s="19">
        <v>-195</v>
      </c>
      <c r="F103" s="10" t="s">
        <v>18</v>
      </c>
      <c r="G103" s="11"/>
    </row>
    <row r="104" spans="1:7" ht="20" customHeight="1" x14ac:dyDescent="0.15">
      <c r="A104" s="1">
        <v>2</v>
      </c>
      <c r="B104" s="8" t="s">
        <v>5</v>
      </c>
      <c r="C104" s="9" t="s">
        <v>15</v>
      </c>
      <c r="D104" s="10" t="s">
        <v>17</v>
      </c>
      <c r="E104" s="19">
        <v>-195</v>
      </c>
      <c r="F104" s="10" t="s">
        <v>212</v>
      </c>
      <c r="G104" s="11"/>
    </row>
    <row r="105" spans="1:7" ht="20" customHeight="1" x14ac:dyDescent="0.15">
      <c r="A105" s="1">
        <v>2</v>
      </c>
      <c r="B105" s="8" t="s">
        <v>5</v>
      </c>
      <c r="C105" s="9" t="s">
        <v>238</v>
      </c>
      <c r="D105" s="10" t="s">
        <v>239</v>
      </c>
      <c r="E105" s="19">
        <v>-165</v>
      </c>
      <c r="F105" s="10" t="s">
        <v>212</v>
      </c>
      <c r="G105" s="11"/>
    </row>
    <row r="106" spans="1:7" ht="20" customHeight="1" x14ac:dyDescent="0.15">
      <c r="A106" s="1">
        <v>2</v>
      </c>
      <c r="B106" s="8" t="s">
        <v>5</v>
      </c>
      <c r="C106" s="9" t="s">
        <v>210</v>
      </c>
      <c r="D106" s="10" t="s">
        <v>211</v>
      </c>
      <c r="E106" s="19">
        <v>-2040</v>
      </c>
      <c r="F106" s="10" t="s">
        <v>212</v>
      </c>
      <c r="G106" s="11"/>
    </row>
    <row r="107" spans="1:7" ht="20" customHeight="1" x14ac:dyDescent="0.15">
      <c r="A107" s="1">
        <v>2</v>
      </c>
      <c r="B107" s="8" t="s">
        <v>5</v>
      </c>
      <c r="C107" s="9" t="s">
        <v>249</v>
      </c>
      <c r="D107" s="10" t="s">
        <v>250</v>
      </c>
      <c r="E107" s="19">
        <v>-800</v>
      </c>
      <c r="F107" s="10" t="s">
        <v>212</v>
      </c>
      <c r="G107" s="11"/>
    </row>
    <row r="108" spans="1:7" ht="20" customHeight="1" x14ac:dyDescent="0.15">
      <c r="A108" s="1">
        <v>2</v>
      </c>
      <c r="B108" s="8" t="s">
        <v>5</v>
      </c>
      <c r="C108" s="9" t="s">
        <v>238</v>
      </c>
      <c r="D108" s="10" t="s">
        <v>240</v>
      </c>
      <c r="E108" s="19">
        <v>-5000</v>
      </c>
      <c r="F108" s="10" t="s">
        <v>212</v>
      </c>
      <c r="G108" s="11"/>
    </row>
    <row r="109" spans="1:7" ht="20" customHeight="1" x14ac:dyDescent="0.15">
      <c r="B109" s="8" t="s">
        <v>5</v>
      </c>
      <c r="C109" s="9" t="s">
        <v>236</v>
      </c>
      <c r="D109" s="10" t="s">
        <v>237</v>
      </c>
      <c r="E109" s="19">
        <v>-2200</v>
      </c>
      <c r="F109" s="10"/>
      <c r="G109" s="11"/>
    </row>
    <row r="110" spans="1:7" ht="20" customHeight="1" x14ac:dyDescent="0.15">
      <c r="B110" s="8"/>
      <c r="C110" s="9"/>
      <c r="D110" s="32" t="s">
        <v>598</v>
      </c>
      <c r="E110" s="19">
        <v>-250</v>
      </c>
      <c r="F110" s="16"/>
      <c r="G110" s="11"/>
    </row>
    <row r="111" spans="1:7" ht="20" customHeight="1" x14ac:dyDescent="0.15">
      <c r="B111" s="14" t="s">
        <v>532</v>
      </c>
      <c r="C111" s="15"/>
      <c r="D111" s="16"/>
      <c r="E111" s="20">
        <f>SUM(E61:E110)</f>
        <v>-44654.78</v>
      </c>
      <c r="F111" s="10"/>
      <c r="G111" s="11"/>
    </row>
    <row r="112" spans="1:7" ht="20" customHeight="1" x14ac:dyDescent="0.15">
      <c r="B112" s="8"/>
      <c r="C112" s="9"/>
      <c r="D112" s="10"/>
      <c r="E112" s="19"/>
      <c r="F112" s="10"/>
      <c r="G112" s="11"/>
    </row>
    <row r="113" spans="1:7" ht="20" customHeight="1" x14ac:dyDescent="0.15">
      <c r="A113" s="1">
        <v>3</v>
      </c>
      <c r="B113" s="8"/>
      <c r="C113" s="9"/>
      <c r="D113" s="10"/>
      <c r="E113" s="19"/>
      <c r="F113" s="10" t="s">
        <v>273</v>
      </c>
      <c r="G113" s="11"/>
    </row>
    <row r="114" spans="1:7" ht="20" customHeight="1" x14ac:dyDescent="0.15">
      <c r="A114" s="1">
        <v>3</v>
      </c>
      <c r="B114" s="8" t="s">
        <v>5</v>
      </c>
      <c r="C114" s="9" t="s">
        <v>271</v>
      </c>
      <c r="D114" s="10" t="s">
        <v>272</v>
      </c>
      <c r="E114" s="19">
        <v>-1000</v>
      </c>
      <c r="F114" s="10" t="s">
        <v>13</v>
      </c>
      <c r="G114" s="11"/>
    </row>
    <row r="115" spans="1:7" ht="20" customHeight="1" x14ac:dyDescent="0.15">
      <c r="A115" s="1">
        <v>3</v>
      </c>
      <c r="B115" s="8" t="s">
        <v>5</v>
      </c>
      <c r="C115" s="9" t="s">
        <v>511</v>
      </c>
      <c r="D115" s="10" t="s">
        <v>515</v>
      </c>
      <c r="E115" s="19">
        <v>-428.4</v>
      </c>
      <c r="F115" s="10" t="s">
        <v>13</v>
      </c>
      <c r="G115" s="11"/>
    </row>
    <row r="116" spans="1:7" ht="20" customHeight="1" x14ac:dyDescent="0.15">
      <c r="A116" s="1">
        <v>3</v>
      </c>
      <c r="B116" s="8" t="s">
        <v>5</v>
      </c>
      <c r="C116" s="9" t="s">
        <v>511</v>
      </c>
      <c r="D116" s="10" t="s">
        <v>514</v>
      </c>
      <c r="E116" s="19">
        <v>-94.01</v>
      </c>
      <c r="F116" s="10" t="s">
        <v>13</v>
      </c>
      <c r="G116" s="11"/>
    </row>
    <row r="117" spans="1:7" ht="20" customHeight="1" x14ac:dyDescent="0.15">
      <c r="A117" s="1">
        <v>3</v>
      </c>
      <c r="B117" s="8" t="s">
        <v>5</v>
      </c>
      <c r="C117" s="9" t="s">
        <v>497</v>
      </c>
      <c r="D117" s="10" t="s">
        <v>499</v>
      </c>
      <c r="E117" s="19">
        <v>-391.95</v>
      </c>
      <c r="F117" s="10" t="s">
        <v>13</v>
      </c>
      <c r="G117" s="11"/>
    </row>
    <row r="118" spans="1:7" ht="20" customHeight="1" x14ac:dyDescent="0.15">
      <c r="A118" s="1">
        <v>3</v>
      </c>
      <c r="B118" s="8" t="s">
        <v>5</v>
      </c>
      <c r="C118" s="9" t="s">
        <v>497</v>
      </c>
      <c r="D118" s="10" t="s">
        <v>498</v>
      </c>
      <c r="E118" s="19">
        <v>-85.99</v>
      </c>
      <c r="F118" s="10" t="s">
        <v>13</v>
      </c>
      <c r="G118" s="11"/>
    </row>
    <row r="119" spans="1:7" ht="20" customHeight="1" x14ac:dyDescent="0.15">
      <c r="A119" s="1">
        <v>3</v>
      </c>
      <c r="B119" s="8" t="s">
        <v>5</v>
      </c>
      <c r="C119" s="9" t="s">
        <v>481</v>
      </c>
      <c r="D119" s="10" t="s">
        <v>484</v>
      </c>
      <c r="E119" s="19">
        <v>-519.54999999999995</v>
      </c>
      <c r="F119" s="10" t="s">
        <v>13</v>
      </c>
      <c r="G119" s="11"/>
    </row>
    <row r="120" spans="1:7" ht="20" customHeight="1" x14ac:dyDescent="0.15">
      <c r="A120" s="1">
        <v>3</v>
      </c>
      <c r="B120" s="8" t="s">
        <v>5</v>
      </c>
      <c r="C120" s="9" t="s">
        <v>481</v>
      </c>
      <c r="D120" s="10" t="s">
        <v>482</v>
      </c>
      <c r="E120" s="19">
        <v>-114.01</v>
      </c>
      <c r="F120" s="10" t="s">
        <v>13</v>
      </c>
      <c r="G120" s="11"/>
    </row>
    <row r="121" spans="1:7" ht="20" customHeight="1" x14ac:dyDescent="0.15">
      <c r="A121" s="1">
        <v>3</v>
      </c>
      <c r="B121" s="8" t="s">
        <v>5</v>
      </c>
      <c r="C121" s="9" t="s">
        <v>469</v>
      </c>
      <c r="D121" s="10" t="s">
        <v>471</v>
      </c>
      <c r="E121" s="19">
        <v>-186.86</v>
      </c>
      <c r="F121" s="10" t="s">
        <v>13</v>
      </c>
      <c r="G121" s="11"/>
    </row>
    <row r="122" spans="1:7" ht="20" customHeight="1" x14ac:dyDescent="0.15">
      <c r="A122" s="1">
        <v>3</v>
      </c>
      <c r="B122" s="8" t="s">
        <v>5</v>
      </c>
      <c r="C122" s="9" t="s">
        <v>469</v>
      </c>
      <c r="D122" s="10" t="s">
        <v>470</v>
      </c>
      <c r="E122" s="19">
        <v>-41</v>
      </c>
      <c r="F122" s="10" t="s">
        <v>13</v>
      </c>
      <c r="G122" s="11"/>
    </row>
    <row r="123" spans="1:7" ht="20" customHeight="1" x14ac:dyDescent="0.15">
      <c r="A123" s="1">
        <v>3</v>
      </c>
      <c r="B123" s="8" t="s">
        <v>5</v>
      </c>
      <c r="C123" s="9" t="s">
        <v>456</v>
      </c>
      <c r="D123" s="10" t="s">
        <v>461</v>
      </c>
      <c r="E123" s="19">
        <v>-309.91000000000003</v>
      </c>
      <c r="F123" s="10" t="s">
        <v>13</v>
      </c>
      <c r="G123" s="11"/>
    </row>
    <row r="124" spans="1:7" ht="20" customHeight="1" x14ac:dyDescent="0.15">
      <c r="A124" s="1">
        <v>3</v>
      </c>
      <c r="B124" s="8" t="s">
        <v>5</v>
      </c>
      <c r="C124" s="9" t="s">
        <v>456</v>
      </c>
      <c r="D124" s="10" t="s">
        <v>459</v>
      </c>
      <c r="E124" s="19">
        <v>-25</v>
      </c>
      <c r="F124" s="10" t="s">
        <v>13</v>
      </c>
      <c r="G124" s="11"/>
    </row>
    <row r="125" spans="1:7" ht="20" customHeight="1" x14ac:dyDescent="0.15">
      <c r="A125" s="1">
        <v>3</v>
      </c>
      <c r="B125" s="8" t="s">
        <v>5</v>
      </c>
      <c r="C125" s="9" t="s">
        <v>456</v>
      </c>
      <c r="D125" s="10" t="s">
        <v>460</v>
      </c>
      <c r="E125" s="19">
        <v>-68</v>
      </c>
      <c r="F125" s="10" t="s">
        <v>13</v>
      </c>
      <c r="G125" s="11"/>
    </row>
    <row r="126" spans="1:7" ht="20" customHeight="1" x14ac:dyDescent="0.15">
      <c r="A126" s="1">
        <v>3</v>
      </c>
      <c r="B126" s="8" t="s">
        <v>5</v>
      </c>
      <c r="C126" s="9" t="s">
        <v>432</v>
      </c>
      <c r="D126" s="10" t="s">
        <v>434</v>
      </c>
      <c r="E126" s="19">
        <v>-346.37</v>
      </c>
      <c r="F126" s="10" t="s">
        <v>13</v>
      </c>
      <c r="G126" s="11"/>
    </row>
    <row r="127" spans="1:7" ht="20" customHeight="1" x14ac:dyDescent="0.15">
      <c r="A127" s="1">
        <v>3</v>
      </c>
      <c r="B127" s="8" t="s">
        <v>5</v>
      </c>
      <c r="C127" s="9" t="s">
        <v>432</v>
      </c>
      <c r="D127" s="10" t="s">
        <v>433</v>
      </c>
      <c r="E127" s="19">
        <v>-76</v>
      </c>
      <c r="F127" s="10" t="s">
        <v>13</v>
      </c>
      <c r="G127" s="11"/>
    </row>
    <row r="128" spans="1:7" ht="20" customHeight="1" x14ac:dyDescent="0.15">
      <c r="A128" s="1">
        <v>3</v>
      </c>
      <c r="B128" s="8" t="s">
        <v>5</v>
      </c>
      <c r="C128" s="9" t="s">
        <v>420</v>
      </c>
      <c r="D128" s="10" t="s">
        <v>422</v>
      </c>
      <c r="E128" s="19">
        <v>-346.37</v>
      </c>
      <c r="F128" s="10" t="s">
        <v>13</v>
      </c>
      <c r="G128" s="11"/>
    </row>
    <row r="129" spans="1:7" ht="20" customHeight="1" x14ac:dyDescent="0.15">
      <c r="A129" s="1">
        <v>3</v>
      </c>
      <c r="B129" s="8" t="s">
        <v>5</v>
      </c>
      <c r="C129" s="9" t="s">
        <v>420</v>
      </c>
      <c r="D129" s="10" t="s">
        <v>421</v>
      </c>
      <c r="E129" s="19">
        <v>-76</v>
      </c>
      <c r="F129" s="10" t="s">
        <v>13</v>
      </c>
      <c r="G129" s="11"/>
    </row>
    <row r="130" spans="1:7" ht="20" customHeight="1" x14ac:dyDescent="0.15">
      <c r="A130" s="1">
        <v>3</v>
      </c>
      <c r="B130" s="8" t="s">
        <v>5</v>
      </c>
      <c r="C130" s="9" t="s">
        <v>397</v>
      </c>
      <c r="D130" s="10" t="s">
        <v>399</v>
      </c>
      <c r="E130" s="19">
        <v>-364.6</v>
      </c>
      <c r="F130" s="10" t="s">
        <v>13</v>
      </c>
      <c r="G130" s="11"/>
    </row>
    <row r="131" spans="1:7" ht="20" customHeight="1" x14ac:dyDescent="0.15">
      <c r="A131" s="1">
        <v>3</v>
      </c>
      <c r="B131" s="8" t="s">
        <v>5</v>
      </c>
      <c r="C131" s="9" t="s">
        <v>397</v>
      </c>
      <c r="D131" s="10" t="s">
        <v>398</v>
      </c>
      <c r="E131" s="19">
        <v>-80</v>
      </c>
      <c r="F131" s="10" t="s">
        <v>13</v>
      </c>
      <c r="G131" s="11"/>
    </row>
    <row r="132" spans="1:7" ht="20" customHeight="1" x14ac:dyDescent="0.15">
      <c r="A132" s="1">
        <v>3</v>
      </c>
      <c r="B132" s="8" t="s">
        <v>5</v>
      </c>
      <c r="C132" s="9" t="s">
        <v>386</v>
      </c>
      <c r="D132" s="10" t="s">
        <v>388</v>
      </c>
      <c r="E132" s="19">
        <v>-346.37</v>
      </c>
      <c r="F132" s="10" t="s">
        <v>13</v>
      </c>
      <c r="G132" s="11"/>
    </row>
    <row r="133" spans="1:7" ht="20" customHeight="1" x14ac:dyDescent="0.15">
      <c r="A133" s="1">
        <v>3</v>
      </c>
      <c r="B133" s="8" t="s">
        <v>5</v>
      </c>
      <c r="C133" s="9" t="s">
        <v>386</v>
      </c>
      <c r="D133" s="10" t="s">
        <v>387</v>
      </c>
      <c r="E133" s="19">
        <v>-76</v>
      </c>
      <c r="F133" s="10" t="s">
        <v>13</v>
      </c>
      <c r="G133" s="11"/>
    </row>
    <row r="134" spans="1:7" ht="20" customHeight="1" x14ac:dyDescent="0.15">
      <c r="A134" s="1">
        <v>3</v>
      </c>
      <c r="B134" s="8" t="s">
        <v>5</v>
      </c>
      <c r="C134" s="9" t="s">
        <v>364</v>
      </c>
      <c r="D134" s="10" t="s">
        <v>366</v>
      </c>
      <c r="E134" s="19">
        <v>-346.37</v>
      </c>
      <c r="F134" s="10" t="s">
        <v>13</v>
      </c>
      <c r="G134" s="11"/>
    </row>
    <row r="135" spans="1:7" ht="20" customHeight="1" x14ac:dyDescent="0.15">
      <c r="A135" s="1">
        <v>3</v>
      </c>
      <c r="B135" s="8" t="s">
        <v>5</v>
      </c>
      <c r="C135" s="9" t="s">
        <v>364</v>
      </c>
      <c r="D135" s="10" t="s">
        <v>365</v>
      </c>
      <c r="E135" s="19">
        <v>-76</v>
      </c>
      <c r="F135" s="10" t="s">
        <v>13</v>
      </c>
      <c r="G135" s="11"/>
    </row>
    <row r="136" spans="1:7" ht="20" customHeight="1" x14ac:dyDescent="0.15">
      <c r="A136" s="1">
        <v>3</v>
      </c>
      <c r="B136" s="8" t="s">
        <v>5</v>
      </c>
      <c r="C136" s="9" t="s">
        <v>356</v>
      </c>
      <c r="D136" s="10" t="s">
        <v>358</v>
      </c>
      <c r="E136" s="19">
        <v>-346.37</v>
      </c>
      <c r="F136" s="10" t="s">
        <v>13</v>
      </c>
      <c r="G136" s="11"/>
    </row>
    <row r="137" spans="1:7" ht="20" customHeight="1" x14ac:dyDescent="0.15">
      <c r="A137" s="1">
        <v>3</v>
      </c>
      <c r="B137" s="8" t="s">
        <v>5</v>
      </c>
      <c r="C137" s="9" t="s">
        <v>356</v>
      </c>
      <c r="D137" s="10" t="s">
        <v>357</v>
      </c>
      <c r="E137" s="19">
        <v>-76</v>
      </c>
      <c r="F137" s="10" t="s">
        <v>13</v>
      </c>
      <c r="G137" s="11"/>
    </row>
    <row r="138" spans="1:7" ht="20" customHeight="1" x14ac:dyDescent="0.15">
      <c r="A138" s="1">
        <v>3</v>
      </c>
      <c r="B138" s="8" t="s">
        <v>5</v>
      </c>
      <c r="C138" s="9" t="s">
        <v>342</v>
      </c>
      <c r="D138" s="10" t="s">
        <v>344</v>
      </c>
      <c r="E138" s="19">
        <v>-337.26</v>
      </c>
      <c r="F138" s="10" t="s">
        <v>13</v>
      </c>
      <c r="G138" s="11"/>
    </row>
    <row r="139" spans="1:7" ht="20" customHeight="1" x14ac:dyDescent="0.15">
      <c r="A139" s="1">
        <v>3</v>
      </c>
      <c r="B139" s="8" t="s">
        <v>5</v>
      </c>
      <c r="C139" s="9" t="s">
        <v>342</v>
      </c>
      <c r="D139" s="10" t="s">
        <v>343</v>
      </c>
      <c r="E139" s="19">
        <v>-73.989999999999995</v>
      </c>
      <c r="F139" s="10" t="s">
        <v>13</v>
      </c>
      <c r="G139" s="11"/>
    </row>
    <row r="140" spans="1:7" ht="20" customHeight="1" x14ac:dyDescent="0.15">
      <c r="A140" s="1">
        <v>3</v>
      </c>
      <c r="B140" s="8" t="s">
        <v>5</v>
      </c>
      <c r="C140" s="9" t="s">
        <v>327</v>
      </c>
      <c r="D140" s="10" t="s">
        <v>329</v>
      </c>
      <c r="E140" s="19">
        <v>-360.04</v>
      </c>
      <c r="F140" s="10" t="s">
        <v>13</v>
      </c>
      <c r="G140" s="11"/>
    </row>
    <row r="141" spans="1:7" ht="20" customHeight="1" x14ac:dyDescent="0.15">
      <c r="A141" s="1">
        <v>3</v>
      </c>
      <c r="B141" s="8" t="s">
        <v>5</v>
      </c>
      <c r="C141" s="9" t="s">
        <v>327</v>
      </c>
      <c r="D141" s="10" t="s">
        <v>328</v>
      </c>
      <c r="E141" s="19">
        <v>-79.010000000000005</v>
      </c>
      <c r="F141" s="10" t="s">
        <v>13</v>
      </c>
      <c r="G141" s="11"/>
    </row>
    <row r="142" spans="1:7" ht="20" customHeight="1" x14ac:dyDescent="0.15">
      <c r="A142" s="1">
        <v>3</v>
      </c>
      <c r="B142" s="8" t="s">
        <v>5</v>
      </c>
      <c r="C142" s="9" t="s">
        <v>301</v>
      </c>
      <c r="D142" s="10" t="s">
        <v>305</v>
      </c>
      <c r="E142" s="19">
        <v>-328.14</v>
      </c>
      <c r="F142" s="10" t="s">
        <v>13</v>
      </c>
      <c r="G142" s="11"/>
    </row>
    <row r="143" spans="1:7" ht="20" customHeight="1" x14ac:dyDescent="0.15">
      <c r="A143" s="1">
        <v>3</v>
      </c>
      <c r="B143" s="8" t="s">
        <v>5</v>
      </c>
      <c r="C143" s="9" t="s">
        <v>301</v>
      </c>
      <c r="D143" s="10" t="s">
        <v>304</v>
      </c>
      <c r="E143" s="19">
        <v>-72</v>
      </c>
      <c r="F143" s="10" t="s">
        <v>13</v>
      </c>
      <c r="G143" s="11"/>
    </row>
    <row r="144" spans="1:7" ht="20" customHeight="1" x14ac:dyDescent="0.15">
      <c r="A144" s="1">
        <v>3</v>
      </c>
      <c r="B144" s="8" t="s">
        <v>5</v>
      </c>
      <c r="C144" s="9" t="s">
        <v>294</v>
      </c>
      <c r="D144" s="10" t="s">
        <v>296</v>
      </c>
      <c r="E144" s="19">
        <v>-328.14</v>
      </c>
      <c r="F144" s="10" t="s">
        <v>13</v>
      </c>
      <c r="G144" s="11"/>
    </row>
    <row r="145" spans="1:7" ht="20" customHeight="1" x14ac:dyDescent="0.15">
      <c r="A145" s="1">
        <v>3</v>
      </c>
      <c r="B145" s="8" t="s">
        <v>5</v>
      </c>
      <c r="C145" s="9" t="s">
        <v>294</v>
      </c>
      <c r="D145" s="10" t="s">
        <v>295</v>
      </c>
      <c r="E145" s="19">
        <v>-72</v>
      </c>
      <c r="F145" s="10" t="s">
        <v>13</v>
      </c>
      <c r="G145" s="11"/>
    </row>
    <row r="146" spans="1:7" ht="20" customHeight="1" x14ac:dyDescent="0.15">
      <c r="A146" s="1">
        <v>3</v>
      </c>
      <c r="B146" s="8" t="s">
        <v>5</v>
      </c>
      <c r="C146" s="9" t="s">
        <v>284</v>
      </c>
      <c r="D146" s="10" t="s">
        <v>286</v>
      </c>
      <c r="E146" s="19">
        <v>-319.02</v>
      </c>
      <c r="F146" s="10" t="s">
        <v>13</v>
      </c>
      <c r="G146" s="11"/>
    </row>
    <row r="147" spans="1:7" ht="20" customHeight="1" x14ac:dyDescent="0.15">
      <c r="A147" s="1">
        <v>3</v>
      </c>
      <c r="B147" s="8" t="s">
        <v>5</v>
      </c>
      <c r="C147" s="9" t="s">
        <v>284</v>
      </c>
      <c r="D147" s="10" t="s">
        <v>285</v>
      </c>
      <c r="E147" s="19">
        <v>-70.010000000000005</v>
      </c>
      <c r="F147" s="10" t="s">
        <v>13</v>
      </c>
      <c r="G147" s="11"/>
    </row>
    <row r="148" spans="1:7" ht="20" customHeight="1" x14ac:dyDescent="0.15">
      <c r="A148" s="1">
        <v>3</v>
      </c>
      <c r="B148" s="8" t="s">
        <v>5</v>
      </c>
      <c r="C148" s="9" t="s">
        <v>266</v>
      </c>
      <c r="D148" s="10" t="s">
        <v>268</v>
      </c>
      <c r="E148" s="19">
        <v>-309.91000000000003</v>
      </c>
      <c r="F148" s="10" t="s">
        <v>13</v>
      </c>
      <c r="G148" s="11"/>
    </row>
    <row r="149" spans="1:7" ht="20" customHeight="1" x14ac:dyDescent="0.15">
      <c r="A149" s="1">
        <v>3</v>
      </c>
      <c r="B149" s="8" t="s">
        <v>5</v>
      </c>
      <c r="C149" s="9" t="s">
        <v>266</v>
      </c>
      <c r="D149" s="10" t="s">
        <v>267</v>
      </c>
      <c r="E149" s="19">
        <v>-68</v>
      </c>
      <c r="F149" s="10" t="s">
        <v>13</v>
      </c>
      <c r="G149" s="11"/>
    </row>
    <row r="150" spans="1:7" ht="20" customHeight="1" x14ac:dyDescent="0.15">
      <c r="A150" s="1">
        <v>3</v>
      </c>
      <c r="B150" s="8" t="s">
        <v>5</v>
      </c>
      <c r="C150" s="9" t="s">
        <v>241</v>
      </c>
      <c r="D150" s="10" t="s">
        <v>244</v>
      </c>
      <c r="E150" s="19">
        <v>-328.14</v>
      </c>
      <c r="F150" s="10" t="s">
        <v>13</v>
      </c>
      <c r="G150" s="11"/>
    </row>
    <row r="151" spans="1:7" ht="20" customHeight="1" x14ac:dyDescent="0.15">
      <c r="A151" s="1">
        <v>3</v>
      </c>
      <c r="B151" s="8" t="s">
        <v>5</v>
      </c>
      <c r="C151" s="9" t="s">
        <v>241</v>
      </c>
      <c r="D151" s="10" t="s">
        <v>243</v>
      </c>
      <c r="E151" s="19">
        <v>-72</v>
      </c>
      <c r="F151" s="10" t="s">
        <v>13</v>
      </c>
      <c r="G151" s="11"/>
    </row>
    <row r="152" spans="1:7" ht="20" customHeight="1" x14ac:dyDescent="0.15">
      <c r="A152" s="1">
        <v>3</v>
      </c>
      <c r="B152" s="8" t="s">
        <v>5</v>
      </c>
      <c r="C152" s="9" t="s">
        <v>214</v>
      </c>
      <c r="D152" s="10" t="s">
        <v>216</v>
      </c>
      <c r="E152" s="19">
        <v>-355.49</v>
      </c>
      <c r="F152" s="10" t="s">
        <v>13</v>
      </c>
      <c r="G152" s="11"/>
    </row>
    <row r="153" spans="1:7" ht="20" customHeight="1" x14ac:dyDescent="0.15">
      <c r="A153" s="1">
        <v>3</v>
      </c>
      <c r="B153" s="8" t="s">
        <v>5</v>
      </c>
      <c r="C153" s="9" t="s">
        <v>214</v>
      </c>
      <c r="D153" s="10" t="s">
        <v>215</v>
      </c>
      <c r="E153" s="19">
        <v>-77.989999999999995</v>
      </c>
      <c r="F153" s="10" t="s">
        <v>13</v>
      </c>
      <c r="G153" s="11"/>
    </row>
    <row r="154" spans="1:7" ht="20" customHeight="1" x14ac:dyDescent="0.15">
      <c r="A154" s="1">
        <v>3</v>
      </c>
      <c r="B154" s="8" t="s">
        <v>5</v>
      </c>
      <c r="C154" s="9" t="s">
        <v>181</v>
      </c>
      <c r="D154" s="10" t="s">
        <v>183</v>
      </c>
      <c r="E154" s="19">
        <v>-328.14</v>
      </c>
      <c r="F154" s="10" t="s">
        <v>13</v>
      </c>
      <c r="G154" s="11"/>
    </row>
    <row r="155" spans="1:7" ht="20" customHeight="1" x14ac:dyDescent="0.15">
      <c r="A155" s="1">
        <v>3</v>
      </c>
      <c r="B155" s="8" t="s">
        <v>5</v>
      </c>
      <c r="C155" s="9" t="s">
        <v>181</v>
      </c>
      <c r="D155" s="10" t="s">
        <v>182</v>
      </c>
      <c r="E155" s="19">
        <v>-72</v>
      </c>
      <c r="F155" s="10" t="s">
        <v>13</v>
      </c>
      <c r="G155" s="11"/>
    </row>
    <row r="156" spans="1:7" ht="20" customHeight="1" x14ac:dyDescent="0.15">
      <c r="A156" s="1">
        <v>3</v>
      </c>
      <c r="B156" s="8" t="s">
        <v>5</v>
      </c>
      <c r="C156" s="9" t="s">
        <v>156</v>
      </c>
      <c r="D156" s="10" t="s">
        <v>158</v>
      </c>
      <c r="E156" s="19">
        <v>-323.58</v>
      </c>
      <c r="F156" s="10" t="s">
        <v>13</v>
      </c>
      <c r="G156" s="11"/>
    </row>
    <row r="157" spans="1:7" ht="20" customHeight="1" x14ac:dyDescent="0.15">
      <c r="A157" s="1">
        <v>3</v>
      </c>
      <c r="B157" s="8" t="s">
        <v>5</v>
      </c>
      <c r="C157" s="9" t="s">
        <v>156</v>
      </c>
      <c r="D157" s="10" t="s">
        <v>157</v>
      </c>
      <c r="E157" s="19">
        <v>-71.010000000000005</v>
      </c>
      <c r="F157" s="10" t="s">
        <v>13</v>
      </c>
      <c r="G157" s="11"/>
    </row>
    <row r="158" spans="1:7" ht="20" customHeight="1" x14ac:dyDescent="0.15">
      <c r="A158" s="1">
        <v>3</v>
      </c>
      <c r="B158" s="8" t="s">
        <v>5</v>
      </c>
      <c r="C158" s="9" t="s">
        <v>142</v>
      </c>
      <c r="D158" s="10" t="s">
        <v>144</v>
      </c>
      <c r="E158" s="19">
        <v>-360.04</v>
      </c>
      <c r="F158" s="10" t="s">
        <v>13</v>
      </c>
      <c r="G158" s="11"/>
    </row>
    <row r="159" spans="1:7" ht="20" customHeight="1" x14ac:dyDescent="0.15">
      <c r="A159" s="1">
        <v>3</v>
      </c>
      <c r="B159" s="8" t="s">
        <v>5</v>
      </c>
      <c r="C159" s="9" t="s">
        <v>142</v>
      </c>
      <c r="D159" s="10" t="s">
        <v>143</v>
      </c>
      <c r="E159" s="19">
        <v>-79.010000000000005</v>
      </c>
      <c r="F159" s="10" t="s">
        <v>13</v>
      </c>
      <c r="G159" s="11"/>
    </row>
    <row r="160" spans="1:7" ht="20" customHeight="1" x14ac:dyDescent="0.15">
      <c r="A160" s="1">
        <v>3</v>
      </c>
      <c r="B160" s="8" t="s">
        <v>5</v>
      </c>
      <c r="C160" s="9" t="s">
        <v>85</v>
      </c>
      <c r="D160" s="10" t="s">
        <v>87</v>
      </c>
      <c r="E160" s="19">
        <v>-401.06</v>
      </c>
      <c r="F160" s="10" t="s">
        <v>13</v>
      </c>
      <c r="G160" s="11"/>
    </row>
    <row r="161" spans="1:7" ht="20" customHeight="1" x14ac:dyDescent="0.15">
      <c r="A161" s="1">
        <v>3</v>
      </c>
      <c r="B161" s="8" t="s">
        <v>5</v>
      </c>
      <c r="C161" s="9" t="s">
        <v>85</v>
      </c>
      <c r="D161" s="10" t="s">
        <v>86</v>
      </c>
      <c r="E161" s="19">
        <v>-88</v>
      </c>
      <c r="F161" s="10" t="s">
        <v>13</v>
      </c>
      <c r="G161" s="11"/>
    </row>
    <row r="162" spans="1:7" ht="20" customHeight="1" x14ac:dyDescent="0.15">
      <c r="A162" s="1">
        <v>3</v>
      </c>
      <c r="B162" s="8" t="s">
        <v>5</v>
      </c>
      <c r="C162" s="9" t="s">
        <v>66</v>
      </c>
      <c r="D162" s="10" t="s">
        <v>68</v>
      </c>
      <c r="E162" s="19">
        <v>-355.49</v>
      </c>
      <c r="F162" s="10" t="s">
        <v>13</v>
      </c>
      <c r="G162" s="11"/>
    </row>
    <row r="163" spans="1:7" ht="20" customHeight="1" x14ac:dyDescent="0.15">
      <c r="A163" s="1">
        <v>3</v>
      </c>
      <c r="B163" s="8" t="s">
        <v>5</v>
      </c>
      <c r="C163" s="9" t="s">
        <v>66</v>
      </c>
      <c r="D163" s="10" t="s">
        <v>67</v>
      </c>
      <c r="E163" s="19">
        <v>-77.989999999999995</v>
      </c>
      <c r="F163" s="10" t="s">
        <v>13</v>
      </c>
      <c r="G163" s="11"/>
    </row>
    <row r="164" spans="1:7" ht="20" customHeight="1" x14ac:dyDescent="0.15">
      <c r="A164" s="1">
        <v>3</v>
      </c>
      <c r="B164" s="8" t="s">
        <v>5</v>
      </c>
      <c r="C164" s="9" t="s">
        <v>49</v>
      </c>
      <c r="D164" s="10" t="s">
        <v>53</v>
      </c>
      <c r="E164" s="19">
        <v>-337.25</v>
      </c>
      <c r="F164" s="10" t="s">
        <v>13</v>
      </c>
      <c r="G164" s="11"/>
    </row>
    <row r="165" spans="1:7" ht="20" customHeight="1" x14ac:dyDescent="0.15">
      <c r="A165" s="1">
        <v>3</v>
      </c>
      <c r="B165" s="8" t="s">
        <v>5</v>
      </c>
      <c r="C165" s="9" t="s">
        <v>49</v>
      </c>
      <c r="D165" s="10" t="s">
        <v>52</v>
      </c>
      <c r="E165" s="19">
        <v>-74.010000000000005</v>
      </c>
      <c r="F165" s="10" t="s">
        <v>13</v>
      </c>
      <c r="G165" s="11"/>
    </row>
    <row r="166" spans="1:7" ht="20" customHeight="1" x14ac:dyDescent="0.15">
      <c r="A166" s="1">
        <v>3</v>
      </c>
      <c r="B166" s="8" t="s">
        <v>5</v>
      </c>
      <c r="C166" s="9" t="s">
        <v>34</v>
      </c>
      <c r="D166" s="10" t="s">
        <v>36</v>
      </c>
      <c r="E166" s="19">
        <v>-350.93</v>
      </c>
      <c r="F166" s="10" t="s">
        <v>13</v>
      </c>
      <c r="G166" s="11"/>
    </row>
    <row r="167" spans="1:7" ht="20" customHeight="1" x14ac:dyDescent="0.15">
      <c r="A167" s="1">
        <v>3</v>
      </c>
      <c r="B167" s="8" t="s">
        <v>5</v>
      </c>
      <c r="C167" s="9" t="s">
        <v>34</v>
      </c>
      <c r="D167" s="10" t="s">
        <v>35</v>
      </c>
      <c r="E167" s="19">
        <v>-77</v>
      </c>
      <c r="F167" s="10" t="s">
        <v>13</v>
      </c>
      <c r="G167" s="11"/>
    </row>
    <row r="168" spans="1:7" ht="20" customHeight="1" x14ac:dyDescent="0.15">
      <c r="A168" s="1">
        <v>3</v>
      </c>
      <c r="B168" s="8" t="s">
        <v>5</v>
      </c>
      <c r="C168" s="9" t="s">
        <v>11</v>
      </c>
      <c r="D168" s="10" t="s">
        <v>14</v>
      </c>
      <c r="E168" s="19">
        <v>-382.83</v>
      </c>
      <c r="F168" s="10" t="s">
        <v>13</v>
      </c>
      <c r="G168" s="11"/>
    </row>
    <row r="169" spans="1:7" ht="20" customHeight="1" x14ac:dyDescent="0.15">
      <c r="A169" s="1">
        <v>3</v>
      </c>
      <c r="B169" s="8" t="s">
        <v>5</v>
      </c>
      <c r="C169" s="9" t="s">
        <v>11</v>
      </c>
      <c r="D169" s="10" t="s">
        <v>12</v>
      </c>
      <c r="E169" s="19">
        <v>-84</v>
      </c>
      <c r="F169" s="10" t="s">
        <v>13</v>
      </c>
      <c r="G169" s="11"/>
    </row>
    <row r="170" spans="1:7" ht="20" customHeight="1" x14ac:dyDescent="0.15">
      <c r="A170" s="1">
        <v>3</v>
      </c>
      <c r="B170" s="8" t="s">
        <v>5</v>
      </c>
      <c r="C170" s="9" t="s">
        <v>505</v>
      </c>
      <c r="D170" s="10" t="s">
        <v>506</v>
      </c>
      <c r="E170" s="19">
        <v>-57</v>
      </c>
      <c r="F170" s="10" t="s">
        <v>13</v>
      </c>
      <c r="G170" s="11"/>
    </row>
    <row r="171" spans="1:7" ht="20" customHeight="1" x14ac:dyDescent="0.15">
      <c r="A171" s="1">
        <v>3</v>
      </c>
      <c r="B171" s="8" t="s">
        <v>5</v>
      </c>
      <c r="C171" s="9" t="s">
        <v>488</v>
      </c>
      <c r="D171" s="10" t="s">
        <v>489</v>
      </c>
      <c r="E171" s="19">
        <v>-57</v>
      </c>
      <c r="F171" s="10" t="s">
        <v>13</v>
      </c>
      <c r="G171" s="11"/>
    </row>
    <row r="172" spans="1:7" ht="20" customHeight="1" x14ac:dyDescent="0.15">
      <c r="A172" s="1">
        <v>3</v>
      </c>
      <c r="B172" s="8" t="s">
        <v>5</v>
      </c>
      <c r="C172" s="9" t="s">
        <v>451</v>
      </c>
      <c r="D172" s="10" t="s">
        <v>453</v>
      </c>
      <c r="E172" s="19">
        <v>-57</v>
      </c>
      <c r="F172" s="10" t="s">
        <v>13</v>
      </c>
      <c r="G172" s="11"/>
    </row>
    <row r="173" spans="1:7" ht="20" customHeight="1" x14ac:dyDescent="0.15">
      <c r="A173" s="1">
        <v>3</v>
      </c>
      <c r="B173" s="8" t="s">
        <v>5</v>
      </c>
      <c r="C173" s="9" t="s">
        <v>412</v>
      </c>
      <c r="D173" s="10" t="s">
        <v>413</v>
      </c>
      <c r="E173" s="19">
        <v>-57</v>
      </c>
      <c r="F173" s="10" t="s">
        <v>13</v>
      </c>
      <c r="G173" s="11"/>
    </row>
    <row r="174" spans="1:7" ht="20" customHeight="1" x14ac:dyDescent="0.15">
      <c r="A174" s="1">
        <v>3</v>
      </c>
      <c r="B174" s="8" t="s">
        <v>5</v>
      </c>
      <c r="C174" s="9" t="s">
        <v>370</v>
      </c>
      <c r="D174" s="10" t="s">
        <v>372</v>
      </c>
      <c r="E174" s="19">
        <v>-57</v>
      </c>
      <c r="F174" s="10" t="s">
        <v>13</v>
      </c>
      <c r="G174" s="11"/>
    </row>
    <row r="175" spans="1:7" ht="20" customHeight="1" x14ac:dyDescent="0.15">
      <c r="A175" s="1">
        <v>3</v>
      </c>
      <c r="B175" s="8" t="s">
        <v>5</v>
      </c>
      <c r="C175" s="9" t="s">
        <v>345</v>
      </c>
      <c r="D175" s="10" t="s">
        <v>346</v>
      </c>
      <c r="E175" s="19">
        <v>-57</v>
      </c>
      <c r="F175" s="10" t="s">
        <v>13</v>
      </c>
      <c r="G175" s="11"/>
    </row>
    <row r="176" spans="1:7" ht="20" customHeight="1" x14ac:dyDescent="0.15">
      <c r="A176" s="1">
        <v>3</v>
      </c>
      <c r="B176" s="8" t="s">
        <v>5</v>
      </c>
      <c r="C176" s="9" t="s">
        <v>309</v>
      </c>
      <c r="D176" s="10" t="s">
        <v>311</v>
      </c>
      <c r="E176" s="19">
        <v>-57</v>
      </c>
      <c r="F176" s="10" t="s">
        <v>13</v>
      </c>
      <c r="G176" s="11"/>
    </row>
    <row r="177" spans="1:7" ht="20" customHeight="1" x14ac:dyDescent="0.15">
      <c r="A177" s="1">
        <v>3</v>
      </c>
      <c r="B177" s="8" t="s">
        <v>5</v>
      </c>
      <c r="C177" s="9" t="s">
        <v>278</v>
      </c>
      <c r="D177" s="10" t="s">
        <v>280</v>
      </c>
      <c r="E177" s="19">
        <v>-57</v>
      </c>
      <c r="F177" s="10" t="s">
        <v>13</v>
      </c>
      <c r="G177" s="11"/>
    </row>
    <row r="178" spans="1:7" ht="20" customHeight="1" x14ac:dyDescent="0.15">
      <c r="A178" s="1">
        <v>3</v>
      </c>
      <c r="B178" s="8" t="s">
        <v>5</v>
      </c>
      <c r="C178" s="9" t="s">
        <v>220</v>
      </c>
      <c r="D178" s="10" t="s">
        <v>222</v>
      </c>
      <c r="E178" s="19">
        <v>-57</v>
      </c>
      <c r="F178" s="10" t="s">
        <v>13</v>
      </c>
      <c r="G178" s="11"/>
    </row>
    <row r="179" spans="1:7" ht="20" customHeight="1" x14ac:dyDescent="0.15">
      <c r="A179" s="1">
        <v>3</v>
      </c>
      <c r="B179" s="8" t="s">
        <v>5</v>
      </c>
      <c r="C179" s="9" t="s">
        <v>168</v>
      </c>
      <c r="D179" s="10" t="s">
        <v>169</v>
      </c>
      <c r="E179" s="19">
        <v>-57</v>
      </c>
      <c r="F179" s="10" t="s">
        <v>13</v>
      </c>
      <c r="G179" s="11"/>
    </row>
    <row r="180" spans="1:7" ht="20" customHeight="1" x14ac:dyDescent="0.15">
      <c r="A180" s="1">
        <v>3</v>
      </c>
      <c r="B180" s="8" t="s">
        <v>5</v>
      </c>
      <c r="C180" s="9" t="s">
        <v>99</v>
      </c>
      <c r="D180" s="10" t="s">
        <v>101</v>
      </c>
      <c r="E180" s="19">
        <v>-57</v>
      </c>
      <c r="F180" s="10" t="s">
        <v>13</v>
      </c>
      <c r="G180" s="11"/>
    </row>
    <row r="181" spans="1:7" ht="20" customHeight="1" x14ac:dyDescent="0.15">
      <c r="A181" s="1">
        <v>3</v>
      </c>
      <c r="B181" s="8" t="s">
        <v>5</v>
      </c>
      <c r="C181" s="9" t="s">
        <v>49</v>
      </c>
      <c r="D181" s="10" t="s">
        <v>51</v>
      </c>
      <c r="E181" s="19">
        <v>-57</v>
      </c>
      <c r="F181" s="10" t="s">
        <v>13</v>
      </c>
      <c r="G181" s="11"/>
    </row>
    <row r="182" spans="1:7" ht="20" customHeight="1" x14ac:dyDescent="0.15">
      <c r="A182" s="1">
        <v>3</v>
      </c>
      <c r="B182" s="8" t="s">
        <v>5</v>
      </c>
      <c r="C182" s="9" t="s">
        <v>340</v>
      </c>
      <c r="D182" s="10" t="s">
        <v>341</v>
      </c>
      <c r="E182" s="19">
        <v>-135</v>
      </c>
      <c r="F182" s="10" t="s">
        <v>13</v>
      </c>
      <c r="G182" s="11"/>
    </row>
    <row r="183" spans="1:7" ht="20" customHeight="1" x14ac:dyDescent="0.15">
      <c r="A183" s="1">
        <v>3</v>
      </c>
      <c r="B183" s="8" t="s">
        <v>5</v>
      </c>
      <c r="C183" s="9" t="s">
        <v>331</v>
      </c>
      <c r="D183" s="10" t="s">
        <v>332</v>
      </c>
      <c r="E183" s="19">
        <v>-60</v>
      </c>
      <c r="F183" s="10" t="s">
        <v>13</v>
      </c>
      <c r="G183" s="11"/>
    </row>
    <row r="184" spans="1:7" ht="20" customHeight="1" x14ac:dyDescent="0.15">
      <c r="A184" s="1">
        <v>3</v>
      </c>
      <c r="B184" s="8" t="s">
        <v>5</v>
      </c>
      <c r="C184" s="9" t="s">
        <v>318</v>
      </c>
      <c r="D184" s="10" t="s">
        <v>320</v>
      </c>
      <c r="E184" s="19">
        <v>-45</v>
      </c>
      <c r="F184" s="10" t="s">
        <v>13</v>
      </c>
      <c r="G184" s="11"/>
    </row>
    <row r="185" spans="1:7" ht="20" customHeight="1" x14ac:dyDescent="0.15">
      <c r="A185" s="1">
        <v>3</v>
      </c>
      <c r="B185" s="8" t="s">
        <v>5</v>
      </c>
      <c r="C185" s="9" t="s">
        <v>307</v>
      </c>
      <c r="D185" s="10" t="s">
        <v>308</v>
      </c>
      <c r="E185" s="19">
        <v>-180</v>
      </c>
      <c r="F185" s="10" t="s">
        <v>13</v>
      </c>
      <c r="G185" s="11"/>
    </row>
    <row r="186" spans="1:7" ht="20" customHeight="1" x14ac:dyDescent="0.15">
      <c r="A186" s="1">
        <v>3</v>
      </c>
      <c r="B186" s="8" t="s">
        <v>5</v>
      </c>
      <c r="C186" s="9" t="s">
        <v>199</v>
      </c>
      <c r="D186" s="10" t="s">
        <v>201</v>
      </c>
      <c r="E186" s="19">
        <v>-180</v>
      </c>
      <c r="F186" s="10" t="s">
        <v>13</v>
      </c>
      <c r="G186" s="11"/>
    </row>
    <row r="187" spans="1:7" ht="20" customHeight="1" x14ac:dyDescent="0.15">
      <c r="A187" s="1">
        <v>3</v>
      </c>
      <c r="B187" s="8" t="s">
        <v>5</v>
      </c>
      <c r="C187" s="9" t="s">
        <v>160</v>
      </c>
      <c r="D187" s="10" t="s">
        <v>161</v>
      </c>
      <c r="E187" s="19">
        <v>-195</v>
      </c>
      <c r="F187" s="10" t="s">
        <v>13</v>
      </c>
      <c r="G187" s="11"/>
    </row>
    <row r="188" spans="1:7" ht="20" customHeight="1" x14ac:dyDescent="0.15">
      <c r="A188" s="1">
        <v>3</v>
      </c>
      <c r="B188" s="8" t="s">
        <v>5</v>
      </c>
      <c r="C188" s="9" t="s">
        <v>153</v>
      </c>
      <c r="D188" s="10" t="s">
        <v>154</v>
      </c>
      <c r="E188" s="19">
        <v>-40</v>
      </c>
      <c r="F188" s="10" t="s">
        <v>13</v>
      </c>
      <c r="G188" s="11"/>
    </row>
    <row r="189" spans="1:7" ht="20" customHeight="1" x14ac:dyDescent="0.15">
      <c r="A189" s="1">
        <v>3</v>
      </c>
      <c r="B189" s="8" t="s">
        <v>5</v>
      </c>
      <c r="C189" s="9" t="s">
        <v>132</v>
      </c>
      <c r="D189" s="10" t="s">
        <v>133</v>
      </c>
      <c r="E189" s="19">
        <v>-12</v>
      </c>
      <c r="F189" s="10" t="s">
        <v>13</v>
      </c>
      <c r="G189" s="11"/>
    </row>
    <row r="190" spans="1:7" ht="20" customHeight="1" x14ac:dyDescent="0.15">
      <c r="A190" s="1">
        <v>3</v>
      </c>
      <c r="B190" s="8" t="s">
        <v>5</v>
      </c>
      <c r="C190" s="9" t="s">
        <v>126</v>
      </c>
      <c r="D190" s="10" t="s">
        <v>129</v>
      </c>
      <c r="E190" s="19">
        <v>-100</v>
      </c>
      <c r="F190" s="10" t="s">
        <v>13</v>
      </c>
      <c r="G190" s="11"/>
    </row>
    <row r="191" spans="1:7" ht="20" customHeight="1" x14ac:dyDescent="0.15">
      <c r="A191" s="1">
        <v>3</v>
      </c>
      <c r="B191" s="8" t="s">
        <v>5</v>
      </c>
      <c r="C191" s="9" t="s">
        <v>94</v>
      </c>
      <c r="D191" s="10" t="s">
        <v>97</v>
      </c>
      <c r="E191" s="19">
        <v>-185</v>
      </c>
      <c r="F191" s="10" t="s">
        <v>13</v>
      </c>
      <c r="G191" s="11"/>
    </row>
    <row r="192" spans="1:7" ht="20" customHeight="1" x14ac:dyDescent="0.15">
      <c r="A192" s="1">
        <v>3</v>
      </c>
      <c r="B192" s="8" t="s">
        <v>5</v>
      </c>
      <c r="C192" s="9" t="s">
        <v>75</v>
      </c>
      <c r="D192" s="10" t="s">
        <v>76</v>
      </c>
      <c r="E192" s="19">
        <v>-1400</v>
      </c>
      <c r="F192" s="10" t="s">
        <v>13</v>
      </c>
      <c r="G192" s="11"/>
    </row>
    <row r="193" spans="1:7" ht="20" customHeight="1" x14ac:dyDescent="0.15">
      <c r="A193" s="1">
        <v>3</v>
      </c>
      <c r="B193" s="8" t="s">
        <v>5</v>
      </c>
      <c r="C193" s="9" t="s">
        <v>61</v>
      </c>
      <c r="D193" s="10" t="s">
        <v>62</v>
      </c>
      <c r="E193" s="19">
        <v>-30</v>
      </c>
      <c r="F193" s="10" t="s">
        <v>13</v>
      </c>
      <c r="G193" s="11"/>
    </row>
    <row r="194" spans="1:7" ht="20" customHeight="1" x14ac:dyDescent="0.15">
      <c r="A194" s="1">
        <v>3</v>
      </c>
      <c r="B194" s="8" t="s">
        <v>5</v>
      </c>
      <c r="C194" s="9" t="s">
        <v>42</v>
      </c>
      <c r="D194" s="10" t="s">
        <v>44</v>
      </c>
      <c r="E194" s="19">
        <v>-195</v>
      </c>
      <c r="F194" s="10" t="s">
        <v>13</v>
      </c>
      <c r="G194" s="11"/>
    </row>
    <row r="195" spans="1:7" ht="20" customHeight="1" x14ac:dyDescent="0.15">
      <c r="B195" s="8" t="s">
        <v>5</v>
      </c>
      <c r="C195" s="9" t="s">
        <v>42</v>
      </c>
      <c r="D195" s="10" t="s">
        <v>43</v>
      </c>
      <c r="E195" s="19">
        <v>-100</v>
      </c>
      <c r="F195" s="16"/>
      <c r="G195" s="11"/>
    </row>
    <row r="196" spans="1:7" ht="20" customHeight="1" x14ac:dyDescent="0.15">
      <c r="B196" s="14" t="s">
        <v>533</v>
      </c>
      <c r="C196" s="15"/>
      <c r="D196" s="16"/>
      <c r="E196" s="20">
        <f>SUM(E114:E195)</f>
        <v>-16075.61</v>
      </c>
      <c r="F196" s="10"/>
      <c r="G196" s="11"/>
    </row>
    <row r="197" spans="1:7" ht="20" customHeight="1" x14ac:dyDescent="0.15">
      <c r="B197" s="8"/>
      <c r="C197" s="9"/>
      <c r="D197" s="10"/>
      <c r="E197" s="19"/>
      <c r="F197" s="10"/>
      <c r="G197" s="11"/>
    </row>
    <row r="198" spans="1:7" ht="20" customHeight="1" x14ac:dyDescent="0.15">
      <c r="A198" s="1">
        <v>4</v>
      </c>
      <c r="B198" s="8"/>
      <c r="C198" s="9"/>
      <c r="D198" s="10"/>
      <c r="E198" s="19"/>
      <c r="F198" s="10" t="s">
        <v>10</v>
      </c>
      <c r="G198" s="11"/>
    </row>
    <row r="199" spans="1:7" ht="20" customHeight="1" x14ac:dyDescent="0.15">
      <c r="A199" s="1">
        <v>4</v>
      </c>
      <c r="B199" s="8" t="s">
        <v>5</v>
      </c>
      <c r="C199" s="9" t="s">
        <v>401</v>
      </c>
      <c r="D199" s="10" t="s">
        <v>402</v>
      </c>
      <c r="E199" s="19">
        <v>-774</v>
      </c>
      <c r="F199" s="10" t="s">
        <v>10</v>
      </c>
      <c r="G199" s="11"/>
    </row>
    <row r="200" spans="1:7" ht="20" customHeight="1" x14ac:dyDescent="0.15">
      <c r="A200" s="1">
        <v>4</v>
      </c>
      <c r="B200" s="8" t="s">
        <v>5</v>
      </c>
      <c r="C200" s="9" t="s">
        <v>465</v>
      </c>
      <c r="D200" s="10" t="s">
        <v>466</v>
      </c>
      <c r="E200" s="19">
        <v>-425</v>
      </c>
      <c r="F200" s="10" t="s">
        <v>10</v>
      </c>
      <c r="G200" s="11"/>
    </row>
    <row r="201" spans="1:7" ht="20" customHeight="1" x14ac:dyDescent="0.15">
      <c r="A201" s="1">
        <v>4</v>
      </c>
      <c r="B201" s="8" t="s">
        <v>5</v>
      </c>
      <c r="C201" s="9" t="s">
        <v>401</v>
      </c>
      <c r="D201" s="10" t="s">
        <v>403</v>
      </c>
      <c r="E201" s="19">
        <v>-330</v>
      </c>
      <c r="F201" s="10" t="s">
        <v>10</v>
      </c>
      <c r="G201" s="11"/>
    </row>
    <row r="202" spans="1:7" ht="20" customHeight="1" x14ac:dyDescent="0.15">
      <c r="A202" s="1">
        <v>4</v>
      </c>
      <c r="B202" s="8" t="s">
        <v>5</v>
      </c>
      <c r="C202" s="9" t="s">
        <v>104</v>
      </c>
      <c r="D202" s="10" t="s">
        <v>110</v>
      </c>
      <c r="E202" s="19">
        <v>-275</v>
      </c>
      <c r="F202" s="10" t="s">
        <v>10</v>
      </c>
      <c r="G202" s="11"/>
    </row>
    <row r="203" spans="1:7" ht="20" customHeight="1" x14ac:dyDescent="0.15">
      <c r="A203" s="1">
        <v>4</v>
      </c>
      <c r="B203" s="8" t="s">
        <v>5</v>
      </c>
      <c r="C203" s="9" t="s">
        <v>225</v>
      </c>
      <c r="D203" s="10" t="s">
        <v>227</v>
      </c>
      <c r="E203" s="19">
        <v>-229.7</v>
      </c>
      <c r="F203" s="10" t="s">
        <v>10</v>
      </c>
      <c r="G203" s="11"/>
    </row>
    <row r="204" spans="1:7" ht="20" customHeight="1" x14ac:dyDescent="0.15">
      <c r="B204" s="8" t="s">
        <v>5</v>
      </c>
      <c r="C204" s="9" t="s">
        <v>225</v>
      </c>
      <c r="D204" s="10" t="s">
        <v>228</v>
      </c>
      <c r="E204" s="19">
        <v>-5365.16</v>
      </c>
      <c r="F204" s="10"/>
      <c r="G204" s="11"/>
    </row>
    <row r="205" spans="1:7" ht="20" customHeight="1" x14ac:dyDescent="0.15">
      <c r="B205" s="8"/>
      <c r="C205" s="9"/>
      <c r="D205" s="32" t="s">
        <v>598</v>
      </c>
      <c r="E205" s="19">
        <v>-9164.86</v>
      </c>
      <c r="F205" s="16"/>
      <c r="G205" s="11"/>
    </row>
    <row r="206" spans="1:7" ht="20" customHeight="1" x14ac:dyDescent="0.15">
      <c r="B206" s="14" t="s">
        <v>534</v>
      </c>
      <c r="C206" s="15"/>
      <c r="D206" s="16"/>
      <c r="E206" s="20">
        <f>SUM(E199:E205)</f>
        <v>-16563.72</v>
      </c>
      <c r="F206" s="10"/>
      <c r="G206" s="11"/>
    </row>
    <row r="207" spans="1:7" ht="20" customHeight="1" x14ac:dyDescent="0.15">
      <c r="A207" s="1">
        <v>5</v>
      </c>
      <c r="B207" s="8"/>
      <c r="C207" s="9"/>
      <c r="D207" s="10"/>
      <c r="E207" s="19"/>
      <c r="F207" s="10" t="s">
        <v>10</v>
      </c>
      <c r="G207" s="11"/>
    </row>
    <row r="208" spans="1:7" ht="20" customHeight="1" x14ac:dyDescent="0.15">
      <c r="A208" s="1">
        <v>5</v>
      </c>
      <c r="B208" s="8" t="s">
        <v>5</v>
      </c>
      <c r="C208" s="9" t="s">
        <v>500</v>
      </c>
      <c r="D208" s="10" t="s">
        <v>501</v>
      </c>
      <c r="E208" s="19">
        <v>-404.7</v>
      </c>
      <c r="F208" s="10" t="s">
        <v>10</v>
      </c>
      <c r="G208" s="11"/>
    </row>
    <row r="209" spans="1:7" ht="20" customHeight="1" x14ac:dyDescent="0.15">
      <c r="A209" s="1">
        <v>5</v>
      </c>
      <c r="B209" s="8" t="s">
        <v>5</v>
      </c>
      <c r="C209" s="9" t="s">
        <v>491</v>
      </c>
      <c r="D209" s="10" t="s">
        <v>492</v>
      </c>
      <c r="E209" s="19">
        <v>-299.24</v>
      </c>
      <c r="F209" s="10" t="s">
        <v>10</v>
      </c>
      <c r="G209" s="11"/>
    </row>
    <row r="210" spans="1:7" ht="20" customHeight="1" x14ac:dyDescent="0.15">
      <c r="A210" s="1">
        <v>5</v>
      </c>
      <c r="B210" s="8" t="s">
        <v>5</v>
      </c>
      <c r="C210" s="9" t="s">
        <v>474</v>
      </c>
      <c r="D210" s="10" t="s">
        <v>475</v>
      </c>
      <c r="E210" s="19">
        <v>-45.75</v>
      </c>
      <c r="F210" s="10" t="s">
        <v>10</v>
      </c>
      <c r="G210" s="11"/>
    </row>
    <row r="211" spans="1:7" ht="20" customHeight="1" x14ac:dyDescent="0.15">
      <c r="A211" s="1">
        <v>5</v>
      </c>
      <c r="B211" s="8" t="s">
        <v>5</v>
      </c>
      <c r="C211" s="9" t="s">
        <v>469</v>
      </c>
      <c r="D211" s="10" t="s">
        <v>472</v>
      </c>
      <c r="E211" s="19">
        <v>-599.70000000000005</v>
      </c>
      <c r="F211" s="10" t="s">
        <v>10</v>
      </c>
      <c r="G211" s="11"/>
    </row>
    <row r="212" spans="1:7" ht="20" customHeight="1" x14ac:dyDescent="0.15">
      <c r="A212" s="1">
        <v>5</v>
      </c>
      <c r="B212" s="8" t="s">
        <v>5</v>
      </c>
      <c r="C212" s="9" t="s">
        <v>430</v>
      </c>
      <c r="D212" s="10" t="s">
        <v>431</v>
      </c>
      <c r="E212" s="19">
        <v>-19.98</v>
      </c>
      <c r="F212" s="10" t="s">
        <v>10</v>
      </c>
      <c r="G212" s="11"/>
    </row>
    <row r="213" spans="1:7" ht="20" customHeight="1" x14ac:dyDescent="0.15">
      <c r="A213" s="1">
        <v>5</v>
      </c>
      <c r="B213" s="8" t="s">
        <v>5</v>
      </c>
      <c r="C213" s="9" t="s">
        <v>427</v>
      </c>
      <c r="D213" s="10" t="s">
        <v>429</v>
      </c>
      <c r="E213" s="19">
        <v>-69</v>
      </c>
      <c r="F213" s="10" t="s">
        <v>10</v>
      </c>
      <c r="G213" s="11"/>
    </row>
    <row r="214" spans="1:7" ht="20" customHeight="1" x14ac:dyDescent="0.15">
      <c r="A214" s="1">
        <v>5</v>
      </c>
      <c r="B214" s="8" t="s">
        <v>5</v>
      </c>
      <c r="C214" s="9" t="s">
        <v>417</v>
      </c>
      <c r="D214" s="10" t="s">
        <v>418</v>
      </c>
      <c r="E214" s="19">
        <v>-20</v>
      </c>
      <c r="F214" s="10" t="s">
        <v>10</v>
      </c>
      <c r="G214" s="11"/>
    </row>
    <row r="215" spans="1:7" ht="20" customHeight="1" x14ac:dyDescent="0.15">
      <c r="A215" s="1">
        <v>5</v>
      </c>
      <c r="B215" s="8" t="s">
        <v>5</v>
      </c>
      <c r="C215" s="9" t="s">
        <v>417</v>
      </c>
      <c r="D215" s="10" t="s">
        <v>418</v>
      </c>
      <c r="E215" s="19">
        <v>-572.95000000000005</v>
      </c>
      <c r="F215" s="10" t="s">
        <v>10</v>
      </c>
      <c r="G215" s="11"/>
    </row>
    <row r="216" spans="1:7" ht="20" customHeight="1" x14ac:dyDescent="0.15">
      <c r="A216" s="1">
        <v>5</v>
      </c>
      <c r="B216" s="8" t="s">
        <v>5</v>
      </c>
      <c r="C216" s="9" t="s">
        <v>392</v>
      </c>
      <c r="D216" s="10" t="s">
        <v>396</v>
      </c>
      <c r="E216" s="19">
        <v>-543.20000000000005</v>
      </c>
      <c r="F216" s="10" t="s">
        <v>10</v>
      </c>
      <c r="G216" s="11"/>
    </row>
    <row r="217" spans="1:7" ht="20" customHeight="1" x14ac:dyDescent="0.15">
      <c r="A217" s="1">
        <v>5</v>
      </c>
      <c r="B217" s="8" t="s">
        <v>5</v>
      </c>
      <c r="C217" s="9" t="s">
        <v>362</v>
      </c>
      <c r="D217" s="10" t="s">
        <v>363</v>
      </c>
      <c r="E217" s="19">
        <v>-579.54999999999995</v>
      </c>
      <c r="F217" s="10" t="s">
        <v>10</v>
      </c>
      <c r="G217" s="11"/>
    </row>
    <row r="218" spans="1:7" ht="20" customHeight="1" x14ac:dyDescent="0.15">
      <c r="A218" s="1">
        <v>5</v>
      </c>
      <c r="B218" s="8" t="s">
        <v>5</v>
      </c>
      <c r="C218" s="9" t="s">
        <v>345</v>
      </c>
      <c r="D218" s="10" t="s">
        <v>347</v>
      </c>
      <c r="E218" s="19">
        <v>-602.44000000000005</v>
      </c>
      <c r="F218" s="10" t="s">
        <v>10</v>
      </c>
      <c r="G218" s="11"/>
    </row>
    <row r="219" spans="1:7" ht="20" customHeight="1" x14ac:dyDescent="0.15">
      <c r="A219" s="1">
        <v>5</v>
      </c>
      <c r="B219" s="8" t="s">
        <v>5</v>
      </c>
      <c r="C219" s="9" t="s">
        <v>321</v>
      </c>
      <c r="D219" s="10" t="s">
        <v>323</v>
      </c>
      <c r="E219" s="19">
        <v>-467.5</v>
      </c>
      <c r="F219" s="10" t="s">
        <v>10</v>
      </c>
      <c r="G219" s="11"/>
    </row>
    <row r="220" spans="1:7" ht="20" customHeight="1" x14ac:dyDescent="0.15">
      <c r="A220" s="1">
        <v>5</v>
      </c>
      <c r="B220" s="8" t="s">
        <v>5</v>
      </c>
      <c r="C220" s="9" t="s">
        <v>301</v>
      </c>
      <c r="D220" s="10" t="s">
        <v>306</v>
      </c>
      <c r="E220" s="19">
        <v>-68.48</v>
      </c>
      <c r="F220" s="10" t="s">
        <v>10</v>
      </c>
      <c r="G220" s="11"/>
    </row>
    <row r="221" spans="1:7" ht="20" customHeight="1" x14ac:dyDescent="0.15">
      <c r="A221" s="1">
        <v>5</v>
      </c>
      <c r="B221" s="8" t="s">
        <v>5</v>
      </c>
      <c r="C221" s="9" t="s">
        <v>289</v>
      </c>
      <c r="D221" s="10" t="s">
        <v>290</v>
      </c>
      <c r="E221" s="19">
        <v>-611.44000000000005</v>
      </c>
      <c r="F221" s="10" t="s">
        <v>10</v>
      </c>
      <c r="G221" s="11"/>
    </row>
    <row r="222" spans="1:7" ht="20" customHeight="1" x14ac:dyDescent="0.15">
      <c r="A222" s="1">
        <v>5</v>
      </c>
      <c r="B222" s="8" t="s">
        <v>5</v>
      </c>
      <c r="C222" s="9" t="s">
        <v>257</v>
      </c>
      <c r="D222" s="10" t="s">
        <v>258</v>
      </c>
      <c r="E222" s="19">
        <v>-551.5</v>
      </c>
      <c r="F222" s="10" t="s">
        <v>10</v>
      </c>
      <c r="G222" s="11"/>
    </row>
    <row r="223" spans="1:7" ht="20" customHeight="1" x14ac:dyDescent="0.15">
      <c r="A223" s="1">
        <v>5</v>
      </c>
      <c r="B223" s="8" t="s">
        <v>5</v>
      </c>
      <c r="C223" s="9" t="s">
        <v>220</v>
      </c>
      <c r="D223" s="10" t="s">
        <v>223</v>
      </c>
      <c r="E223" s="19">
        <v>-17.989999999999998</v>
      </c>
      <c r="F223" s="10" t="s">
        <v>10</v>
      </c>
      <c r="G223" s="11"/>
    </row>
    <row r="224" spans="1:7" ht="20" customHeight="1" x14ac:dyDescent="0.15">
      <c r="A224" s="1">
        <v>5</v>
      </c>
      <c r="B224" s="8" t="s">
        <v>5</v>
      </c>
      <c r="C224" s="9" t="s">
        <v>121</v>
      </c>
      <c r="D224" s="32" t="s">
        <v>123</v>
      </c>
      <c r="E224" s="19">
        <v>-411.1</v>
      </c>
      <c r="F224" s="10" t="s">
        <v>10</v>
      </c>
      <c r="G224" s="11"/>
    </row>
    <row r="225" spans="1:7" ht="20" customHeight="1" x14ac:dyDescent="0.15">
      <c r="A225" s="1">
        <v>5</v>
      </c>
      <c r="B225" s="8" t="s">
        <v>5</v>
      </c>
      <c r="C225" s="9" t="s">
        <v>111</v>
      </c>
      <c r="D225" s="10" t="s">
        <v>115</v>
      </c>
      <c r="E225" s="19">
        <v>-65.180000000000007</v>
      </c>
      <c r="F225" s="10" t="s">
        <v>10</v>
      </c>
      <c r="G225" s="11"/>
    </row>
    <row r="226" spans="1:7" ht="20" customHeight="1" x14ac:dyDescent="0.15">
      <c r="A226" s="1">
        <v>5</v>
      </c>
      <c r="B226" s="8" t="s">
        <v>5</v>
      </c>
      <c r="C226" s="9" t="s">
        <v>104</v>
      </c>
      <c r="D226" s="10" t="s">
        <v>108</v>
      </c>
      <c r="E226" s="19">
        <v>-449</v>
      </c>
      <c r="F226" s="10" t="s">
        <v>10</v>
      </c>
      <c r="G226" s="11"/>
    </row>
    <row r="227" spans="1:7" ht="20" customHeight="1" x14ac:dyDescent="0.15">
      <c r="A227" s="1">
        <v>5</v>
      </c>
      <c r="B227" s="8" t="s">
        <v>5</v>
      </c>
      <c r="C227" s="9" t="s">
        <v>66</v>
      </c>
      <c r="D227" s="10" t="s">
        <v>71</v>
      </c>
      <c r="E227" s="19">
        <v>-601.69000000000005</v>
      </c>
      <c r="F227" s="10" t="s">
        <v>10</v>
      </c>
      <c r="G227" s="11"/>
    </row>
    <row r="228" spans="1:7" ht="20" customHeight="1" x14ac:dyDescent="0.15">
      <c r="A228" s="1">
        <v>5</v>
      </c>
      <c r="B228" s="8" t="s">
        <v>5</v>
      </c>
      <c r="C228" s="9" t="s">
        <v>37</v>
      </c>
      <c r="D228" s="10" t="s">
        <v>39</v>
      </c>
      <c r="E228" s="19">
        <v>-428.74</v>
      </c>
      <c r="F228" s="10" t="s">
        <v>10</v>
      </c>
      <c r="G228" s="11"/>
    </row>
    <row r="229" spans="1:7" ht="20" customHeight="1" x14ac:dyDescent="0.15">
      <c r="A229" s="1">
        <v>5</v>
      </c>
      <c r="B229" s="8" t="s">
        <v>5</v>
      </c>
      <c r="C229" s="9" t="s">
        <v>15</v>
      </c>
      <c r="D229" s="10" t="s">
        <v>19</v>
      </c>
      <c r="E229" s="19">
        <v>-586.49</v>
      </c>
      <c r="F229" s="10" t="s">
        <v>10</v>
      </c>
      <c r="G229" s="11"/>
    </row>
    <row r="230" spans="1:7" ht="20" customHeight="1" x14ac:dyDescent="0.15">
      <c r="A230" s="1">
        <v>5</v>
      </c>
      <c r="B230" s="8" t="s">
        <v>5</v>
      </c>
      <c r="C230" s="9" t="s">
        <v>467</v>
      </c>
      <c r="D230" s="10" t="s">
        <v>468</v>
      </c>
      <c r="E230" s="19">
        <v>214</v>
      </c>
      <c r="F230" s="10" t="s">
        <v>10</v>
      </c>
      <c r="G230" s="11"/>
    </row>
    <row r="231" spans="1:7" ht="20" customHeight="1" x14ac:dyDescent="0.15">
      <c r="B231" s="8" t="s">
        <v>5</v>
      </c>
      <c r="C231" s="9" t="s">
        <v>214</v>
      </c>
      <c r="D231" s="10" t="s">
        <v>217</v>
      </c>
      <c r="E231" s="19">
        <v>-683.76</v>
      </c>
      <c r="F231" s="10"/>
      <c r="G231" s="11"/>
    </row>
    <row r="232" spans="1:7" ht="20" customHeight="1" x14ac:dyDescent="0.15">
      <c r="B232" s="8"/>
      <c r="C232" s="9"/>
      <c r="D232" s="32" t="s">
        <v>598</v>
      </c>
      <c r="E232" s="19">
        <v>-1346.68</v>
      </c>
      <c r="F232" s="16"/>
      <c r="G232" s="11"/>
    </row>
    <row r="233" spans="1:7" ht="20" customHeight="1" x14ac:dyDescent="0.15">
      <c r="B233" s="14" t="s">
        <v>535</v>
      </c>
      <c r="C233" s="15"/>
      <c r="D233" s="16"/>
      <c r="E233" s="20">
        <f>SUM(E208:E232)</f>
        <v>-9832.0600000000013</v>
      </c>
      <c r="F233" s="10"/>
      <c r="G233" s="11"/>
    </row>
    <row r="234" spans="1:7" ht="20" customHeight="1" x14ac:dyDescent="0.15">
      <c r="B234" s="8"/>
      <c r="C234" s="9"/>
      <c r="D234" s="10"/>
      <c r="E234" s="19"/>
      <c r="F234" s="10"/>
      <c r="G234" s="11"/>
    </row>
    <row r="235" spans="1:7" ht="20" customHeight="1" x14ac:dyDescent="0.15">
      <c r="A235" s="1">
        <v>6</v>
      </c>
      <c r="B235" s="8"/>
      <c r="C235" s="9"/>
      <c r="D235" s="10"/>
      <c r="E235" s="19"/>
      <c r="F235" s="10" t="s">
        <v>10</v>
      </c>
      <c r="G235" s="11"/>
    </row>
    <row r="236" spans="1:7" ht="20" customHeight="1" x14ac:dyDescent="0.15">
      <c r="A236" s="1">
        <v>6</v>
      </c>
      <c r="B236" s="8" t="s">
        <v>5</v>
      </c>
      <c r="C236" s="9" t="s">
        <v>495</v>
      </c>
      <c r="D236" s="10" t="s">
        <v>496</v>
      </c>
      <c r="E236" s="19">
        <v>-859.58</v>
      </c>
      <c r="F236" s="10" t="s">
        <v>10</v>
      </c>
      <c r="G236" s="11"/>
    </row>
    <row r="237" spans="1:7" ht="20" customHeight="1" x14ac:dyDescent="0.15">
      <c r="A237" s="1">
        <v>6</v>
      </c>
      <c r="B237" s="8" t="s">
        <v>5</v>
      </c>
      <c r="C237" s="9" t="s">
        <v>469</v>
      </c>
      <c r="D237" s="10" t="s">
        <v>473</v>
      </c>
      <c r="E237" s="19">
        <v>-859.58</v>
      </c>
      <c r="F237" s="10" t="s">
        <v>10</v>
      </c>
      <c r="G237" s="11"/>
    </row>
    <row r="238" spans="1:7" ht="20" customHeight="1" x14ac:dyDescent="0.15">
      <c r="A238" s="1">
        <v>6</v>
      </c>
      <c r="B238" s="8" t="s">
        <v>5</v>
      </c>
      <c r="C238" s="9" t="s">
        <v>446</v>
      </c>
      <c r="D238" s="10" t="s">
        <v>447</v>
      </c>
      <c r="E238" s="19">
        <v>-859.58</v>
      </c>
      <c r="F238" s="10" t="s">
        <v>10</v>
      </c>
      <c r="G238" s="11"/>
    </row>
    <row r="239" spans="1:7" ht="20" customHeight="1" x14ac:dyDescent="0.15">
      <c r="A239" s="1">
        <v>6</v>
      </c>
      <c r="B239" s="8" t="s">
        <v>5</v>
      </c>
      <c r="C239" s="9" t="s">
        <v>401</v>
      </c>
      <c r="D239" s="10" t="s">
        <v>404</v>
      </c>
      <c r="E239" s="19">
        <v>-859.58</v>
      </c>
      <c r="F239" s="10" t="s">
        <v>10</v>
      </c>
      <c r="G239" s="11"/>
    </row>
    <row r="240" spans="1:7" ht="20" customHeight="1" x14ac:dyDescent="0.15">
      <c r="A240" s="1">
        <v>6</v>
      </c>
      <c r="B240" s="8" t="s">
        <v>5</v>
      </c>
      <c r="C240" s="9" t="s">
        <v>379</v>
      </c>
      <c r="D240" s="10" t="s">
        <v>381</v>
      </c>
      <c r="E240" s="19">
        <v>-467.82</v>
      </c>
      <c r="F240" s="10" t="s">
        <v>10</v>
      </c>
      <c r="G240" s="11"/>
    </row>
    <row r="241" spans="1:7" ht="20" customHeight="1" x14ac:dyDescent="0.15">
      <c r="A241" s="1">
        <v>6</v>
      </c>
      <c r="B241" s="8" t="s">
        <v>5</v>
      </c>
      <c r="C241" s="9" t="s">
        <v>377</v>
      </c>
      <c r="D241" s="10" t="s">
        <v>378</v>
      </c>
      <c r="E241" s="19">
        <v>467.82</v>
      </c>
      <c r="F241" s="10" t="s">
        <v>10</v>
      </c>
      <c r="G241" s="11"/>
    </row>
    <row r="242" spans="1:7" ht="20" customHeight="1" x14ac:dyDescent="0.15">
      <c r="A242" s="1">
        <v>6</v>
      </c>
      <c r="B242" s="8" t="s">
        <v>5</v>
      </c>
      <c r="C242" s="9" t="s">
        <v>333</v>
      </c>
      <c r="D242" s="10" t="s">
        <v>334</v>
      </c>
      <c r="E242" s="19">
        <v>-2578.7399999999998</v>
      </c>
      <c r="F242" s="10" t="s">
        <v>10</v>
      </c>
      <c r="G242" s="11"/>
    </row>
    <row r="243" spans="1:7" ht="20" customHeight="1" x14ac:dyDescent="0.15">
      <c r="A243" s="1">
        <v>6</v>
      </c>
      <c r="B243" s="8" t="s">
        <v>5</v>
      </c>
      <c r="C243" s="9" t="s">
        <v>199</v>
      </c>
      <c r="D243" s="10" t="s">
        <v>202</v>
      </c>
      <c r="E243" s="19">
        <v>-3438.32</v>
      </c>
      <c r="F243" s="10" t="s">
        <v>10</v>
      </c>
      <c r="G243" s="11"/>
    </row>
    <row r="244" spans="1:7" ht="20" customHeight="1" x14ac:dyDescent="0.15">
      <c r="A244" s="1">
        <v>6</v>
      </c>
      <c r="B244" s="8" t="s">
        <v>5</v>
      </c>
      <c r="C244" s="9" t="s">
        <v>199</v>
      </c>
      <c r="D244" s="10" t="s">
        <v>203</v>
      </c>
      <c r="E244" s="19">
        <v>11.4</v>
      </c>
      <c r="F244" s="10" t="s">
        <v>10</v>
      </c>
      <c r="G244" s="11"/>
    </row>
    <row r="245" spans="1:7" ht="20" customHeight="1" x14ac:dyDescent="0.15">
      <c r="A245" s="1">
        <v>6</v>
      </c>
      <c r="B245" s="8" t="s">
        <v>5</v>
      </c>
      <c r="C245" s="9" t="s">
        <v>164</v>
      </c>
      <c r="D245" s="10" t="s">
        <v>166</v>
      </c>
      <c r="E245" s="19">
        <v>-853.88</v>
      </c>
      <c r="F245" s="10" t="s">
        <v>10</v>
      </c>
      <c r="G245" s="11"/>
    </row>
    <row r="246" spans="1:7" ht="20" customHeight="1" x14ac:dyDescent="0.15">
      <c r="A246" s="1">
        <v>6</v>
      </c>
      <c r="B246" s="8" t="s">
        <v>5</v>
      </c>
      <c r="C246" s="9" t="s">
        <v>94</v>
      </c>
      <c r="D246" s="10" t="s">
        <v>98</v>
      </c>
      <c r="E246" s="19">
        <v>-853.88</v>
      </c>
      <c r="F246" s="10" t="s">
        <v>10</v>
      </c>
      <c r="G246" s="11"/>
    </row>
    <row r="247" spans="1:7" ht="20" customHeight="1" x14ac:dyDescent="0.15">
      <c r="B247" s="8" t="s">
        <v>5</v>
      </c>
      <c r="C247" s="9" t="s">
        <v>46</v>
      </c>
      <c r="D247" s="10" t="s">
        <v>48</v>
      </c>
      <c r="E247" s="19">
        <v>-853.88</v>
      </c>
      <c r="F247" s="16"/>
      <c r="G247" s="11"/>
    </row>
    <row r="248" spans="1:7" ht="20" customHeight="1" x14ac:dyDescent="0.15">
      <c r="B248" s="14" t="s">
        <v>536</v>
      </c>
      <c r="C248" s="15"/>
      <c r="D248" s="16"/>
      <c r="E248" s="20">
        <f>SUM(E236:E247)</f>
        <v>-12005.619999999997</v>
      </c>
      <c r="F248" s="10"/>
      <c r="G248" s="11"/>
    </row>
    <row r="249" spans="1:7" ht="20" customHeight="1" x14ac:dyDescent="0.15">
      <c r="A249" s="1">
        <v>7</v>
      </c>
      <c r="B249" s="8"/>
      <c r="C249" s="9"/>
      <c r="D249" s="10"/>
      <c r="E249" s="19"/>
      <c r="F249" s="10" t="s">
        <v>10</v>
      </c>
      <c r="G249" s="11"/>
    </row>
    <row r="250" spans="1:7" ht="20" customHeight="1" x14ac:dyDescent="0.15">
      <c r="A250" s="1">
        <v>7</v>
      </c>
      <c r="B250" s="8" t="s">
        <v>5</v>
      </c>
      <c r="C250" s="9" t="s">
        <v>197</v>
      </c>
      <c r="D250" s="10" t="s">
        <v>198</v>
      </c>
      <c r="E250" s="19">
        <v>-27.5</v>
      </c>
      <c r="F250" s="10" t="s">
        <v>10</v>
      </c>
      <c r="G250" s="11"/>
    </row>
    <row r="251" spans="1:7" ht="20" customHeight="1" x14ac:dyDescent="0.15">
      <c r="A251" s="1">
        <v>7</v>
      </c>
      <c r="B251" s="8" t="s">
        <v>5</v>
      </c>
      <c r="C251" s="9" t="s">
        <v>195</v>
      </c>
      <c r="D251" s="10" t="s">
        <v>196</v>
      </c>
      <c r="E251" s="19">
        <v>-27.82</v>
      </c>
      <c r="F251" s="10" t="s">
        <v>10</v>
      </c>
      <c r="G251" s="11"/>
    </row>
    <row r="252" spans="1:7" ht="20" customHeight="1" x14ac:dyDescent="0.15">
      <c r="A252" s="1">
        <v>7</v>
      </c>
      <c r="B252" s="8" t="s">
        <v>5</v>
      </c>
      <c r="C252" s="9" t="s">
        <v>220</v>
      </c>
      <c r="D252" s="10" t="s">
        <v>224</v>
      </c>
      <c r="E252" s="19">
        <v>-41.59</v>
      </c>
      <c r="F252" s="10" t="s">
        <v>10</v>
      </c>
      <c r="G252" s="11"/>
    </row>
    <row r="253" spans="1:7" ht="20" customHeight="1" x14ac:dyDescent="0.15">
      <c r="A253" s="1">
        <v>7</v>
      </c>
      <c r="B253" s="8" t="s">
        <v>5</v>
      </c>
      <c r="C253" s="9" t="s">
        <v>181</v>
      </c>
      <c r="D253" s="10" t="s">
        <v>185</v>
      </c>
      <c r="E253" s="19">
        <v>-29.55</v>
      </c>
      <c r="F253" s="10" t="s">
        <v>10</v>
      </c>
      <c r="G253" s="11"/>
    </row>
    <row r="254" spans="1:7" ht="20" customHeight="1" x14ac:dyDescent="0.15">
      <c r="A254" s="1">
        <v>7</v>
      </c>
      <c r="B254" s="8" t="s">
        <v>5</v>
      </c>
      <c r="C254" s="9" t="s">
        <v>132</v>
      </c>
      <c r="D254" s="10" t="s">
        <v>136</v>
      </c>
      <c r="E254" s="19">
        <v>-27.26</v>
      </c>
      <c r="F254" s="10" t="s">
        <v>10</v>
      </c>
      <c r="G254" s="11"/>
    </row>
    <row r="255" spans="1:7" ht="20" customHeight="1" x14ac:dyDescent="0.15">
      <c r="A255" s="1">
        <v>7</v>
      </c>
      <c r="B255" s="8" t="s">
        <v>5</v>
      </c>
      <c r="C255" s="9" t="s">
        <v>132</v>
      </c>
      <c r="D255" s="10" t="s">
        <v>135</v>
      </c>
      <c r="E255" s="19">
        <v>-44.95</v>
      </c>
      <c r="F255" s="10" t="s">
        <v>10</v>
      </c>
      <c r="G255" s="11"/>
    </row>
    <row r="256" spans="1:7" ht="20" customHeight="1" x14ac:dyDescent="0.15">
      <c r="A256" s="1">
        <v>7</v>
      </c>
      <c r="B256" s="8" t="s">
        <v>5</v>
      </c>
      <c r="C256" s="9" t="s">
        <v>126</v>
      </c>
      <c r="D256" s="10" t="s">
        <v>131</v>
      </c>
      <c r="E256" s="19">
        <v>-14.86</v>
      </c>
      <c r="F256" s="10" t="s">
        <v>10</v>
      </c>
      <c r="G256" s="11"/>
    </row>
    <row r="257" spans="1:7" ht="20" customHeight="1" x14ac:dyDescent="0.15">
      <c r="A257" s="1">
        <v>7</v>
      </c>
      <c r="B257" s="8" t="s">
        <v>5</v>
      </c>
      <c r="C257" s="9" t="s">
        <v>229</v>
      </c>
      <c r="D257" s="10" t="s">
        <v>232</v>
      </c>
      <c r="E257" s="19">
        <v>-333.93</v>
      </c>
      <c r="F257" s="10" t="s">
        <v>10</v>
      </c>
      <c r="G257" s="11"/>
    </row>
    <row r="258" spans="1:7" ht="20" customHeight="1" x14ac:dyDescent="0.15">
      <c r="A258" s="1">
        <v>7</v>
      </c>
      <c r="B258" s="8" t="s">
        <v>5</v>
      </c>
      <c r="C258" s="9" t="s">
        <v>233</v>
      </c>
      <c r="D258" s="10" t="s">
        <v>234</v>
      </c>
      <c r="E258" s="19">
        <v>-58.24</v>
      </c>
      <c r="F258" s="10" t="s">
        <v>10</v>
      </c>
      <c r="G258" s="11"/>
    </row>
    <row r="259" spans="1:7" ht="20" customHeight="1" x14ac:dyDescent="0.15">
      <c r="A259" s="1">
        <v>7</v>
      </c>
      <c r="B259" s="8" t="s">
        <v>5</v>
      </c>
      <c r="C259" s="9" t="s">
        <v>181</v>
      </c>
      <c r="D259" s="10" t="s">
        <v>184</v>
      </c>
      <c r="E259" s="19">
        <v>-35.36</v>
      </c>
      <c r="F259" s="10" t="s">
        <v>10</v>
      </c>
      <c r="G259" s="11"/>
    </row>
    <row r="260" spans="1:7" ht="20" customHeight="1" x14ac:dyDescent="0.15">
      <c r="A260" s="1">
        <v>7</v>
      </c>
      <c r="B260" s="8" t="s">
        <v>5</v>
      </c>
      <c r="C260" s="9" t="s">
        <v>247</v>
      </c>
      <c r="D260" s="10" t="s">
        <v>248</v>
      </c>
      <c r="E260" s="19">
        <v>-30.61</v>
      </c>
      <c r="F260" s="10" t="s">
        <v>10</v>
      </c>
      <c r="G260" s="11"/>
    </row>
    <row r="261" spans="1:7" ht="20" customHeight="1" x14ac:dyDescent="0.15">
      <c r="A261" s="1">
        <v>7</v>
      </c>
      <c r="B261" s="8" t="s">
        <v>5</v>
      </c>
      <c r="C261" s="9" t="s">
        <v>254</v>
      </c>
      <c r="D261" s="10" t="s">
        <v>255</v>
      </c>
      <c r="E261" s="19">
        <v>-238.37</v>
      </c>
      <c r="F261" s="10" t="s">
        <v>10</v>
      </c>
      <c r="G261" s="11"/>
    </row>
    <row r="262" spans="1:7" ht="20" customHeight="1" x14ac:dyDescent="0.15">
      <c r="A262" s="1">
        <v>7</v>
      </c>
      <c r="B262" s="8" t="s">
        <v>5</v>
      </c>
      <c r="C262" s="9" t="s">
        <v>254</v>
      </c>
      <c r="D262" s="10" t="s">
        <v>256</v>
      </c>
      <c r="E262" s="19">
        <v>-44.85</v>
      </c>
      <c r="F262" s="10" t="s">
        <v>10</v>
      </c>
      <c r="G262" s="11"/>
    </row>
    <row r="263" spans="1:7" ht="20" customHeight="1" x14ac:dyDescent="0.15">
      <c r="A263" s="1">
        <v>7</v>
      </c>
      <c r="B263" s="8" t="s">
        <v>5</v>
      </c>
      <c r="C263" s="9" t="s">
        <v>251</v>
      </c>
      <c r="D263" s="10" t="s">
        <v>253</v>
      </c>
      <c r="E263" s="19">
        <v>-255.12</v>
      </c>
      <c r="F263" s="10" t="s">
        <v>10</v>
      </c>
      <c r="G263" s="11"/>
    </row>
    <row r="264" spans="1:7" ht="20" customHeight="1" x14ac:dyDescent="0.15">
      <c r="A264" s="1">
        <v>7</v>
      </c>
      <c r="B264" s="8" t="s">
        <v>5</v>
      </c>
      <c r="C264" s="9" t="s">
        <v>189</v>
      </c>
      <c r="D264" s="10" t="s">
        <v>190</v>
      </c>
      <c r="E264" s="19">
        <v>-62.4</v>
      </c>
      <c r="F264" s="10" t="s">
        <v>10</v>
      </c>
      <c r="G264" s="11"/>
    </row>
    <row r="265" spans="1:7" ht="20" customHeight="1" x14ac:dyDescent="0.15">
      <c r="A265" s="1">
        <v>7</v>
      </c>
      <c r="B265" s="8" t="s">
        <v>5</v>
      </c>
      <c r="C265" s="9" t="s">
        <v>199</v>
      </c>
      <c r="D265" s="10" t="s">
        <v>200</v>
      </c>
      <c r="E265" s="19">
        <v>-345.51</v>
      </c>
      <c r="F265" s="10" t="s">
        <v>10</v>
      </c>
      <c r="G265" s="11"/>
    </row>
    <row r="266" spans="1:7" ht="20" customHeight="1" x14ac:dyDescent="0.15">
      <c r="A266" s="1">
        <v>7</v>
      </c>
      <c r="B266" s="8" t="s">
        <v>5</v>
      </c>
      <c r="C266" s="9" t="s">
        <v>121</v>
      </c>
      <c r="D266" s="10" t="s">
        <v>124</v>
      </c>
      <c r="E266" s="19">
        <v>-25.16</v>
      </c>
      <c r="F266" s="10" t="s">
        <v>10</v>
      </c>
      <c r="G266" s="11"/>
    </row>
    <row r="267" spans="1:7" ht="20" customHeight="1" x14ac:dyDescent="0.15">
      <c r="A267" s="1">
        <v>7</v>
      </c>
      <c r="B267" s="8" t="s">
        <v>5</v>
      </c>
      <c r="C267" s="9" t="s">
        <v>126</v>
      </c>
      <c r="D267" s="10" t="s">
        <v>130</v>
      </c>
      <c r="E267" s="19">
        <v>-27.32</v>
      </c>
      <c r="F267" s="10" t="s">
        <v>10</v>
      </c>
      <c r="G267" s="11"/>
    </row>
    <row r="268" spans="1:7" ht="20" customHeight="1" x14ac:dyDescent="0.15">
      <c r="A268" s="1">
        <v>7</v>
      </c>
      <c r="B268" s="8" t="s">
        <v>5</v>
      </c>
      <c r="C268" s="9" t="s">
        <v>104</v>
      </c>
      <c r="D268" s="10" t="s">
        <v>109</v>
      </c>
      <c r="E268" s="19">
        <v>-88.52</v>
      </c>
      <c r="F268" s="10" t="s">
        <v>10</v>
      </c>
      <c r="G268" s="11"/>
    </row>
    <row r="269" spans="1:7" ht="20" customHeight="1" x14ac:dyDescent="0.15">
      <c r="A269" s="1">
        <v>7</v>
      </c>
      <c r="B269" s="8" t="s">
        <v>5</v>
      </c>
      <c r="C269" s="9" t="s">
        <v>99</v>
      </c>
      <c r="D269" s="10" t="s">
        <v>103</v>
      </c>
      <c r="E269" s="19">
        <v>-34.979999999999997</v>
      </c>
      <c r="F269" s="10" t="s">
        <v>10</v>
      </c>
      <c r="G269" s="11"/>
    </row>
    <row r="270" spans="1:7" ht="20" customHeight="1" x14ac:dyDescent="0.15">
      <c r="A270" s="1">
        <v>7</v>
      </c>
      <c r="B270" s="8" t="s">
        <v>5</v>
      </c>
      <c r="C270" s="9" t="s">
        <v>448</v>
      </c>
      <c r="D270" s="10" t="s">
        <v>449</v>
      </c>
      <c r="E270" s="19">
        <v>-84.3</v>
      </c>
      <c r="F270" s="10" t="s">
        <v>10</v>
      </c>
      <c r="G270" s="11"/>
    </row>
    <row r="271" spans="1:7" ht="20" customHeight="1" x14ac:dyDescent="0.15">
      <c r="A271" s="1">
        <v>7</v>
      </c>
      <c r="B271" s="8" t="s">
        <v>5</v>
      </c>
      <c r="C271" s="9" t="s">
        <v>392</v>
      </c>
      <c r="D271" s="10" t="s">
        <v>395</v>
      </c>
      <c r="E271" s="19">
        <v>-21.9</v>
      </c>
      <c r="F271" s="10" t="s">
        <v>10</v>
      </c>
      <c r="G271" s="11"/>
    </row>
    <row r="272" spans="1:7" ht="20" customHeight="1" x14ac:dyDescent="0.15">
      <c r="A272" s="1">
        <v>7</v>
      </c>
      <c r="B272" s="8" t="s">
        <v>5</v>
      </c>
      <c r="C272" s="9" t="s">
        <v>121</v>
      </c>
      <c r="D272" s="10" t="s">
        <v>122</v>
      </c>
      <c r="E272" s="19">
        <v>-1431.3</v>
      </c>
      <c r="F272" s="10" t="s">
        <v>10</v>
      </c>
      <c r="G272" s="11"/>
    </row>
    <row r="273" spans="1:7" ht="20" customHeight="1" x14ac:dyDescent="0.15">
      <c r="A273" s="1">
        <v>7</v>
      </c>
      <c r="B273" s="8" t="s">
        <v>5</v>
      </c>
      <c r="C273" s="9" t="s">
        <v>57</v>
      </c>
      <c r="D273" s="10" t="s">
        <v>58</v>
      </c>
      <c r="E273" s="19">
        <v>-562.4</v>
      </c>
      <c r="F273" s="10" t="s">
        <v>10</v>
      </c>
      <c r="G273" s="11"/>
    </row>
    <row r="274" spans="1:7" ht="20" customHeight="1" x14ac:dyDescent="0.15">
      <c r="A274" s="1">
        <v>7</v>
      </c>
      <c r="B274" s="8" t="s">
        <v>5</v>
      </c>
      <c r="C274" s="9" t="s">
        <v>28</v>
      </c>
      <c r="D274" s="10" t="s">
        <v>30</v>
      </c>
      <c r="E274" s="19">
        <v>-249.3</v>
      </c>
      <c r="F274" s="10" t="s">
        <v>10</v>
      </c>
      <c r="G274" s="11"/>
    </row>
    <row r="275" spans="1:7" ht="20" customHeight="1" x14ac:dyDescent="0.15">
      <c r="A275" s="1">
        <v>7</v>
      </c>
      <c r="B275" s="8" t="s">
        <v>5</v>
      </c>
      <c r="C275" s="9" t="s">
        <v>299</v>
      </c>
      <c r="D275" s="10" t="s">
        <v>300</v>
      </c>
      <c r="E275" s="19">
        <v>-131.83000000000001</v>
      </c>
      <c r="F275" s="10" t="s">
        <v>10</v>
      </c>
      <c r="G275" s="11"/>
    </row>
    <row r="276" spans="1:7" ht="20" customHeight="1" x14ac:dyDescent="0.15">
      <c r="A276" s="1">
        <v>7</v>
      </c>
      <c r="B276" s="8" t="s">
        <v>5</v>
      </c>
      <c r="C276" s="9" t="s">
        <v>126</v>
      </c>
      <c r="D276" s="10" t="s">
        <v>127</v>
      </c>
      <c r="E276" s="19">
        <v>-68.92</v>
      </c>
      <c r="F276" s="10" t="s">
        <v>10</v>
      </c>
      <c r="G276" s="11"/>
    </row>
    <row r="277" spans="1:7" ht="20" customHeight="1" x14ac:dyDescent="0.15">
      <c r="A277" s="1">
        <v>7</v>
      </c>
      <c r="B277" s="8" t="s">
        <v>5</v>
      </c>
      <c r="C277" s="9" t="s">
        <v>31</v>
      </c>
      <c r="D277" s="10" t="s">
        <v>32</v>
      </c>
      <c r="E277" s="19">
        <v>-59.09</v>
      </c>
      <c r="F277" s="10" t="s">
        <v>10</v>
      </c>
      <c r="G277" s="11"/>
    </row>
    <row r="278" spans="1:7" ht="20" customHeight="1" x14ac:dyDescent="0.15">
      <c r="A278" s="1">
        <v>7</v>
      </c>
      <c r="B278" s="8" t="s">
        <v>5</v>
      </c>
      <c r="C278" s="9" t="s">
        <v>476</v>
      </c>
      <c r="D278" s="10" t="s">
        <v>478</v>
      </c>
      <c r="E278" s="19">
        <v>-141.5</v>
      </c>
      <c r="F278" s="10" t="s">
        <v>10</v>
      </c>
      <c r="G278" s="11"/>
    </row>
    <row r="279" spans="1:7" ht="20" customHeight="1" x14ac:dyDescent="0.15">
      <c r="A279" s="1">
        <v>7</v>
      </c>
      <c r="B279" s="8" t="s">
        <v>5</v>
      </c>
      <c r="C279" s="9" t="s">
        <v>437</v>
      </c>
      <c r="D279" s="10" t="s">
        <v>438</v>
      </c>
      <c r="E279" s="19">
        <v>-164.72</v>
      </c>
      <c r="F279" s="10" t="s">
        <v>10</v>
      </c>
      <c r="G279" s="11"/>
    </row>
    <row r="280" spans="1:7" ht="20" customHeight="1" x14ac:dyDescent="0.15">
      <c r="A280" s="1">
        <v>7</v>
      </c>
      <c r="B280" s="8" t="s">
        <v>5</v>
      </c>
      <c r="C280" s="9" t="s">
        <v>476</v>
      </c>
      <c r="D280" s="10" t="s">
        <v>477</v>
      </c>
      <c r="E280" s="19">
        <v>-16.399999999999999</v>
      </c>
      <c r="F280" s="10" t="s">
        <v>10</v>
      </c>
      <c r="G280" s="11"/>
    </row>
    <row r="281" spans="1:7" ht="20" customHeight="1" x14ac:dyDescent="0.15">
      <c r="A281" s="1">
        <v>7</v>
      </c>
      <c r="B281" s="8" t="s">
        <v>5</v>
      </c>
      <c r="C281" s="9" t="s">
        <v>260</v>
      </c>
      <c r="D281" s="10" t="s">
        <v>263</v>
      </c>
      <c r="E281" s="19">
        <v>-84.4</v>
      </c>
      <c r="F281" s="10" t="s">
        <v>10</v>
      </c>
      <c r="G281" s="11"/>
    </row>
    <row r="282" spans="1:7" ht="20" customHeight="1" x14ac:dyDescent="0.15">
      <c r="A282" s="1">
        <v>7</v>
      </c>
      <c r="B282" s="8" t="s">
        <v>5</v>
      </c>
      <c r="C282" s="9" t="s">
        <v>99</v>
      </c>
      <c r="D282" s="10" t="s">
        <v>100</v>
      </c>
      <c r="E282" s="19">
        <v>-175.13</v>
      </c>
      <c r="F282" s="10" t="s">
        <v>10</v>
      </c>
      <c r="G282" s="11"/>
    </row>
    <row r="283" spans="1:7" ht="20" customHeight="1" x14ac:dyDescent="0.15">
      <c r="A283" s="1">
        <v>7</v>
      </c>
      <c r="B283" s="8" t="s">
        <v>5</v>
      </c>
      <c r="C283" s="9" t="s">
        <v>511</v>
      </c>
      <c r="D283" s="10" t="s">
        <v>517</v>
      </c>
      <c r="E283" s="19">
        <v>-78.91</v>
      </c>
      <c r="F283" s="10" t="s">
        <v>13</v>
      </c>
      <c r="G283" s="11"/>
    </row>
    <row r="284" spans="1:7" ht="20" customHeight="1" x14ac:dyDescent="0.15">
      <c r="A284" s="1">
        <v>7</v>
      </c>
      <c r="B284" s="8" t="s">
        <v>5</v>
      </c>
      <c r="C284" s="9" t="s">
        <v>63</v>
      </c>
      <c r="D284" s="10" t="s">
        <v>64</v>
      </c>
      <c r="E284" s="19">
        <v>-35</v>
      </c>
      <c r="F284" s="10" t="s">
        <v>13</v>
      </c>
      <c r="G284" s="11"/>
    </row>
    <row r="285" spans="1:7" ht="20" customHeight="1" x14ac:dyDescent="0.15">
      <c r="A285" s="1">
        <v>7</v>
      </c>
      <c r="B285" s="8" t="s">
        <v>5</v>
      </c>
      <c r="C285" s="9" t="s">
        <v>21</v>
      </c>
      <c r="D285" s="10" t="s">
        <v>24</v>
      </c>
      <c r="E285" s="19">
        <v>-29</v>
      </c>
      <c r="F285" s="10" t="s">
        <v>13</v>
      </c>
      <c r="G285" s="11"/>
    </row>
    <row r="286" spans="1:7" ht="20" customHeight="1" x14ac:dyDescent="0.15">
      <c r="A286" s="1">
        <v>7</v>
      </c>
      <c r="B286" s="8" t="s">
        <v>5</v>
      </c>
      <c r="C286" s="9" t="s">
        <v>276</v>
      </c>
      <c r="D286" s="10" t="s">
        <v>277</v>
      </c>
      <c r="E286" s="19">
        <v>-29</v>
      </c>
      <c r="F286" s="10" t="s">
        <v>13</v>
      </c>
      <c r="G286" s="11"/>
    </row>
    <row r="287" spans="1:7" ht="20" customHeight="1" x14ac:dyDescent="0.15">
      <c r="A287" s="1">
        <v>7</v>
      </c>
      <c r="B287" s="8" t="s">
        <v>5</v>
      </c>
      <c r="C287" s="9" t="s">
        <v>186</v>
      </c>
      <c r="D287" s="10" t="s">
        <v>187</v>
      </c>
      <c r="E287" s="19">
        <v>-29</v>
      </c>
      <c r="F287" s="10" t="s">
        <v>13</v>
      </c>
      <c r="G287" s="11"/>
    </row>
    <row r="288" spans="1:7" ht="20" customHeight="1" x14ac:dyDescent="0.15">
      <c r="A288" s="1">
        <v>7</v>
      </c>
      <c r="B288" s="8" t="s">
        <v>5</v>
      </c>
      <c r="C288" s="9" t="s">
        <v>126</v>
      </c>
      <c r="D288" s="10" t="s">
        <v>128</v>
      </c>
      <c r="E288" s="19">
        <v>-29</v>
      </c>
      <c r="F288" s="10" t="s">
        <v>13</v>
      </c>
      <c r="G288" s="11"/>
    </row>
    <row r="289" spans="1:7" ht="20" customHeight="1" x14ac:dyDescent="0.15">
      <c r="A289" s="1">
        <v>7</v>
      </c>
      <c r="B289" s="8" t="s">
        <v>5</v>
      </c>
      <c r="C289" s="9" t="s">
        <v>66</v>
      </c>
      <c r="D289" s="10" t="s">
        <v>69</v>
      </c>
      <c r="E289" s="19">
        <v>-35</v>
      </c>
      <c r="F289" s="10" t="s">
        <v>13</v>
      </c>
      <c r="G289" s="11"/>
    </row>
    <row r="290" spans="1:7" ht="20" customHeight="1" x14ac:dyDescent="0.15">
      <c r="A290" s="1">
        <v>7</v>
      </c>
      <c r="B290" s="8" t="s">
        <v>5</v>
      </c>
      <c r="C290" s="9" t="s">
        <v>31</v>
      </c>
      <c r="D290" s="10" t="s">
        <v>33</v>
      </c>
      <c r="E290" s="19">
        <v>-29</v>
      </c>
      <c r="F290" s="10" t="s">
        <v>175</v>
      </c>
      <c r="G290" s="11"/>
    </row>
    <row r="291" spans="1:7" ht="20" customHeight="1" x14ac:dyDescent="0.15">
      <c r="A291" s="1">
        <v>7</v>
      </c>
      <c r="B291" s="8" t="s">
        <v>5</v>
      </c>
      <c r="C291" s="9" t="s">
        <v>313</v>
      </c>
      <c r="D291" s="10" t="s">
        <v>314</v>
      </c>
      <c r="E291" s="19">
        <v>-34</v>
      </c>
      <c r="F291" s="10" t="s">
        <v>10</v>
      </c>
      <c r="G291" s="11"/>
    </row>
    <row r="292" spans="1:7" ht="20" customHeight="1" x14ac:dyDescent="0.15">
      <c r="A292" s="1">
        <v>7</v>
      </c>
      <c r="B292" s="8" t="s">
        <v>5</v>
      </c>
      <c r="C292" s="9" t="s">
        <v>132</v>
      </c>
      <c r="D292" s="10" t="s">
        <v>134</v>
      </c>
      <c r="E292" s="19">
        <v>-69</v>
      </c>
      <c r="F292" s="10" t="s">
        <v>10</v>
      </c>
      <c r="G292" s="11"/>
    </row>
    <row r="293" spans="1:7" ht="20" customHeight="1" x14ac:dyDescent="0.15">
      <c r="A293" s="1">
        <v>7</v>
      </c>
      <c r="B293" s="8" t="s">
        <v>5</v>
      </c>
      <c r="C293" s="9" t="s">
        <v>151</v>
      </c>
      <c r="D293" s="10" t="s">
        <v>152</v>
      </c>
      <c r="E293" s="19">
        <v>-67.89</v>
      </c>
      <c r="F293" s="10" t="s">
        <v>10</v>
      </c>
      <c r="G293" s="11"/>
    </row>
    <row r="294" spans="1:7" ht="20" customHeight="1" x14ac:dyDescent="0.15">
      <c r="A294" s="1">
        <v>7</v>
      </c>
      <c r="B294" s="8" t="s">
        <v>5</v>
      </c>
      <c r="C294" s="9" t="s">
        <v>437</v>
      </c>
      <c r="D294" s="10" t="s">
        <v>439</v>
      </c>
      <c r="E294" s="19">
        <v>-166.94</v>
      </c>
      <c r="F294" s="10" t="s">
        <v>10</v>
      </c>
      <c r="G294" s="11"/>
    </row>
    <row r="295" spans="1:7" ht="20" customHeight="1" x14ac:dyDescent="0.15">
      <c r="A295" s="1">
        <v>7</v>
      </c>
      <c r="B295" s="8" t="s">
        <v>5</v>
      </c>
      <c r="C295" s="9" t="s">
        <v>441</v>
      </c>
      <c r="D295" s="10" t="s">
        <v>443</v>
      </c>
      <c r="E295" s="19">
        <v>-111.62</v>
      </c>
      <c r="F295" s="10" t="s">
        <v>10</v>
      </c>
      <c r="G295" s="11"/>
    </row>
    <row r="296" spans="1:7" ht="20" customHeight="1" x14ac:dyDescent="0.15">
      <c r="A296" s="1">
        <v>7</v>
      </c>
      <c r="B296" s="8" t="s">
        <v>5</v>
      </c>
      <c r="C296" s="9" t="s">
        <v>245</v>
      </c>
      <c r="D296" s="10" t="s">
        <v>246</v>
      </c>
      <c r="E296" s="19">
        <v>-68.3</v>
      </c>
      <c r="F296" s="10" t="s">
        <v>10</v>
      </c>
      <c r="G296" s="11"/>
    </row>
    <row r="297" spans="1:7" ht="20" customHeight="1" x14ac:dyDescent="0.15">
      <c r="A297" s="1">
        <v>7</v>
      </c>
      <c r="B297" s="8" t="s">
        <v>5</v>
      </c>
      <c r="C297" s="9" t="s">
        <v>229</v>
      </c>
      <c r="D297" s="10" t="s">
        <v>231</v>
      </c>
      <c r="E297" s="19">
        <v>-14.99</v>
      </c>
      <c r="F297" s="10" t="s">
        <v>10</v>
      </c>
      <c r="G297" s="11"/>
    </row>
    <row r="298" spans="1:7" ht="20" customHeight="1" x14ac:dyDescent="0.15">
      <c r="A298" s="1">
        <v>7</v>
      </c>
      <c r="B298" s="8" t="s">
        <v>5</v>
      </c>
      <c r="C298" s="9" t="s">
        <v>117</v>
      </c>
      <c r="D298" s="10" t="s">
        <v>119</v>
      </c>
      <c r="E298" s="19">
        <v>-65.650000000000006</v>
      </c>
      <c r="F298" s="10" t="s">
        <v>10</v>
      </c>
      <c r="G298" s="11"/>
    </row>
    <row r="299" spans="1:7" ht="20" customHeight="1" x14ac:dyDescent="0.15">
      <c r="A299" s="1">
        <v>7</v>
      </c>
      <c r="B299" s="8" t="s">
        <v>5</v>
      </c>
      <c r="C299" s="9" t="s">
        <v>104</v>
      </c>
      <c r="D299" s="10" t="s">
        <v>106</v>
      </c>
      <c r="E299" s="19">
        <v>-38.83</v>
      </c>
      <c r="F299" s="10" t="s">
        <v>10</v>
      </c>
      <c r="G299" s="11"/>
    </row>
    <row r="300" spans="1:7" ht="20" customHeight="1" x14ac:dyDescent="0.15">
      <c r="A300" s="1">
        <v>7</v>
      </c>
      <c r="B300" s="8" t="s">
        <v>5</v>
      </c>
      <c r="C300" s="9" t="s">
        <v>82</v>
      </c>
      <c r="D300" s="10" t="s">
        <v>84</v>
      </c>
      <c r="E300" s="19">
        <v>-118.92</v>
      </c>
      <c r="F300" s="10" t="s">
        <v>10</v>
      </c>
      <c r="G300" s="11"/>
    </row>
    <row r="301" spans="1:7" ht="20" customHeight="1" x14ac:dyDescent="0.15">
      <c r="A301" s="1">
        <v>7</v>
      </c>
      <c r="B301" s="8" t="s">
        <v>5</v>
      </c>
      <c r="C301" s="9" t="s">
        <v>77</v>
      </c>
      <c r="D301" s="10" t="s">
        <v>78</v>
      </c>
      <c r="E301" s="19">
        <v>-85.58</v>
      </c>
      <c r="F301" s="10" t="s">
        <v>10</v>
      </c>
      <c r="G301" s="11"/>
    </row>
    <row r="302" spans="1:7" ht="20" customHeight="1" x14ac:dyDescent="0.15">
      <c r="A302" s="1">
        <v>7</v>
      </c>
      <c r="B302" s="8" t="s">
        <v>5</v>
      </c>
      <c r="C302" s="9" t="s">
        <v>72</v>
      </c>
      <c r="D302" s="10" t="s">
        <v>74</v>
      </c>
      <c r="E302" s="19">
        <v>-128.44999999999999</v>
      </c>
      <c r="F302" s="10" t="s">
        <v>10</v>
      </c>
      <c r="G302" s="11"/>
    </row>
    <row r="303" spans="1:7" ht="20" customHeight="1" x14ac:dyDescent="0.15">
      <c r="A303" s="1">
        <v>7</v>
      </c>
      <c r="B303" s="8" t="s">
        <v>5</v>
      </c>
      <c r="C303" s="9" t="s">
        <v>15</v>
      </c>
      <c r="D303" s="10" t="s">
        <v>16</v>
      </c>
      <c r="E303" s="19">
        <v>-73.86</v>
      </c>
      <c r="F303" s="10" t="s">
        <v>10</v>
      </c>
      <c r="G303" s="11"/>
    </row>
    <row r="304" spans="1:7" ht="20" customHeight="1" x14ac:dyDescent="0.15">
      <c r="A304" s="1">
        <v>7</v>
      </c>
      <c r="B304" s="8" t="s">
        <v>5</v>
      </c>
      <c r="C304" s="9" t="s">
        <v>511</v>
      </c>
      <c r="D304" s="10" t="s">
        <v>516</v>
      </c>
      <c r="E304" s="19">
        <v>-121.4</v>
      </c>
      <c r="F304" s="10" t="s">
        <v>10</v>
      </c>
      <c r="G304" s="11"/>
    </row>
    <row r="305" spans="1:7" ht="20" customHeight="1" x14ac:dyDescent="0.15">
      <c r="A305" s="1">
        <v>7</v>
      </c>
      <c r="B305" s="8" t="s">
        <v>5</v>
      </c>
      <c r="C305" s="9" t="s">
        <v>441</v>
      </c>
      <c r="D305" s="10" t="s">
        <v>442</v>
      </c>
      <c r="E305" s="19">
        <v>-39.5</v>
      </c>
      <c r="F305" s="10" t="s">
        <v>13</v>
      </c>
      <c r="G305" s="11"/>
    </row>
    <row r="306" spans="1:7" ht="20" customHeight="1" x14ac:dyDescent="0.15">
      <c r="A306" s="1">
        <v>7</v>
      </c>
      <c r="B306" s="8" t="s">
        <v>5</v>
      </c>
      <c r="C306" s="9" t="s">
        <v>502</v>
      </c>
      <c r="D306" s="10" t="s">
        <v>503</v>
      </c>
      <c r="E306" s="19">
        <v>-187.31</v>
      </c>
      <c r="F306" s="10" t="s">
        <v>13</v>
      </c>
      <c r="G306" s="11"/>
    </row>
    <row r="307" spans="1:7" ht="20" customHeight="1" x14ac:dyDescent="0.15">
      <c r="A307" s="1">
        <v>7</v>
      </c>
      <c r="B307" s="8" t="s">
        <v>5</v>
      </c>
      <c r="C307" s="9" t="s">
        <v>456</v>
      </c>
      <c r="D307" s="10" t="s">
        <v>458</v>
      </c>
      <c r="E307" s="19">
        <v>-56.03</v>
      </c>
      <c r="F307" s="10" t="s">
        <v>13</v>
      </c>
      <c r="G307" s="11"/>
    </row>
    <row r="308" spans="1:7" ht="20" customHeight="1" x14ac:dyDescent="0.15">
      <c r="A308" s="1">
        <v>7</v>
      </c>
      <c r="B308" s="8" t="s">
        <v>5</v>
      </c>
      <c r="C308" s="9" t="s">
        <v>309</v>
      </c>
      <c r="D308" s="10" t="s">
        <v>310</v>
      </c>
      <c r="E308" s="19">
        <v>-67.989999999999995</v>
      </c>
      <c r="F308" s="10" t="s">
        <v>13</v>
      </c>
      <c r="G308" s="11"/>
    </row>
    <row r="309" spans="1:7" ht="20" customHeight="1" x14ac:dyDescent="0.15">
      <c r="A309" s="1">
        <v>7</v>
      </c>
      <c r="B309" s="8" t="s">
        <v>5</v>
      </c>
      <c r="C309" s="9" t="s">
        <v>301</v>
      </c>
      <c r="D309" s="10" t="s">
        <v>302</v>
      </c>
      <c r="E309" s="19">
        <v>-36.03</v>
      </c>
      <c r="F309" s="10" t="s">
        <v>13</v>
      </c>
      <c r="G309" s="11"/>
    </row>
    <row r="310" spans="1:7" ht="20" customHeight="1" x14ac:dyDescent="0.15">
      <c r="A310" s="1">
        <v>7</v>
      </c>
      <c r="B310" s="8" t="s">
        <v>5</v>
      </c>
      <c r="C310" s="9" t="s">
        <v>208</v>
      </c>
      <c r="D310" s="10" t="s">
        <v>209</v>
      </c>
      <c r="E310" s="19">
        <v>-86.36</v>
      </c>
      <c r="F310" s="10" t="s">
        <v>13</v>
      </c>
      <c r="G310" s="11"/>
    </row>
    <row r="311" spans="1:7" ht="20" customHeight="1" x14ac:dyDescent="0.15">
      <c r="A311" s="1">
        <v>7</v>
      </c>
      <c r="B311" s="8" t="s">
        <v>5</v>
      </c>
      <c r="C311" s="9" t="s">
        <v>145</v>
      </c>
      <c r="D311" s="10" t="s">
        <v>146</v>
      </c>
      <c r="E311" s="19">
        <v>-535.55999999999995</v>
      </c>
      <c r="F311" s="10" t="s">
        <v>13</v>
      </c>
      <c r="G311" s="11"/>
    </row>
    <row r="312" spans="1:7" ht="20" customHeight="1" x14ac:dyDescent="0.15">
      <c r="A312" s="1">
        <v>7</v>
      </c>
      <c r="B312" s="8" t="s">
        <v>5</v>
      </c>
      <c r="C312" s="9" t="s">
        <v>117</v>
      </c>
      <c r="D312" s="10" t="s">
        <v>118</v>
      </c>
      <c r="E312" s="19">
        <v>-106.36</v>
      </c>
      <c r="F312" s="10" t="s">
        <v>13</v>
      </c>
      <c r="G312" s="11"/>
    </row>
    <row r="313" spans="1:7" ht="20" customHeight="1" x14ac:dyDescent="0.15">
      <c r="A313" s="1">
        <v>7</v>
      </c>
      <c r="B313" s="8" t="s">
        <v>5</v>
      </c>
      <c r="C313" s="9" t="s">
        <v>111</v>
      </c>
      <c r="D313" s="10" t="s">
        <v>114</v>
      </c>
      <c r="E313" s="19">
        <v>-112.08</v>
      </c>
      <c r="F313" s="10" t="s">
        <v>13</v>
      </c>
      <c r="G313" s="11"/>
    </row>
    <row r="314" spans="1:7" ht="20" customHeight="1" x14ac:dyDescent="0.15">
      <c r="A314" s="1">
        <v>7</v>
      </c>
      <c r="B314" s="8" t="s">
        <v>5</v>
      </c>
      <c r="C314" s="9" t="s">
        <v>111</v>
      </c>
      <c r="D314" s="10" t="s">
        <v>113</v>
      </c>
      <c r="E314" s="19">
        <v>-94.65</v>
      </c>
      <c r="F314" s="10" t="s">
        <v>13</v>
      </c>
      <c r="G314" s="11"/>
    </row>
    <row r="315" spans="1:7" ht="20" customHeight="1" x14ac:dyDescent="0.15">
      <c r="A315" s="1">
        <v>7</v>
      </c>
      <c r="B315" s="8" t="s">
        <v>5</v>
      </c>
      <c r="C315" s="9" t="s">
        <v>104</v>
      </c>
      <c r="D315" s="10" t="s">
        <v>105</v>
      </c>
      <c r="E315" s="19">
        <v>-31.99</v>
      </c>
      <c r="F315" s="10" t="s">
        <v>13</v>
      </c>
      <c r="G315" s="11"/>
    </row>
    <row r="316" spans="1:7" ht="20" customHeight="1" x14ac:dyDescent="0.15">
      <c r="A316" s="1">
        <v>7</v>
      </c>
      <c r="B316" s="8" t="s">
        <v>5</v>
      </c>
      <c r="C316" s="9" t="s">
        <v>94</v>
      </c>
      <c r="D316" s="10" t="s">
        <v>96</v>
      </c>
      <c r="E316" s="19">
        <v>-54.96</v>
      </c>
      <c r="F316" s="10" t="s">
        <v>13</v>
      </c>
      <c r="G316" s="11"/>
    </row>
    <row r="317" spans="1:7" ht="20" customHeight="1" x14ac:dyDescent="0.15">
      <c r="A317" s="1">
        <v>7</v>
      </c>
      <c r="B317" s="8" t="s">
        <v>5</v>
      </c>
      <c r="C317" s="9" t="s">
        <v>94</v>
      </c>
      <c r="D317" s="10" t="s">
        <v>95</v>
      </c>
      <c r="E317" s="19">
        <v>-26.36</v>
      </c>
      <c r="F317" s="10" t="s">
        <v>10</v>
      </c>
      <c r="G317" s="11"/>
    </row>
    <row r="318" spans="1:7" ht="20" customHeight="1" x14ac:dyDescent="0.15">
      <c r="B318" s="8" t="s">
        <v>5</v>
      </c>
      <c r="C318" s="9" t="s">
        <v>77</v>
      </c>
      <c r="D318" s="10" t="s">
        <v>81</v>
      </c>
      <c r="E318" s="19">
        <v>-61.33</v>
      </c>
      <c r="F318" s="10"/>
      <c r="G318" s="11"/>
    </row>
    <row r="319" spans="1:7" ht="20" customHeight="1" x14ac:dyDescent="0.15">
      <c r="B319" s="8"/>
      <c r="C319" s="9"/>
      <c r="D319" s="32" t="s">
        <v>598</v>
      </c>
      <c r="E319" s="19">
        <v>-6357.66</v>
      </c>
      <c r="F319" s="16"/>
      <c r="G319" s="11"/>
    </row>
    <row r="320" spans="1:7" ht="20" customHeight="1" x14ac:dyDescent="0.15">
      <c r="B320" s="14" t="s">
        <v>537</v>
      </c>
      <c r="C320" s="15"/>
      <c r="D320" s="16"/>
      <c r="E320" s="20">
        <f>SUM(E250:E319)</f>
        <v>-14298.599999999995</v>
      </c>
      <c r="F320" s="10"/>
      <c r="G320" s="11"/>
    </row>
    <row r="321" spans="1:7" ht="20" customHeight="1" x14ac:dyDescent="0.15">
      <c r="B321" s="8"/>
      <c r="C321" s="9"/>
      <c r="D321" s="10"/>
      <c r="E321" s="19"/>
      <c r="F321" s="10"/>
      <c r="G321" s="11"/>
    </row>
    <row r="322" spans="1:7" ht="20" customHeight="1" x14ac:dyDescent="0.15">
      <c r="A322" s="1">
        <v>8</v>
      </c>
      <c r="B322" s="8"/>
      <c r="C322" s="9"/>
      <c r="D322" s="10"/>
      <c r="E322" s="19"/>
      <c r="F322" s="10" t="s">
        <v>27</v>
      </c>
      <c r="G322" s="11"/>
    </row>
    <row r="323" spans="1:7" ht="20" customHeight="1" x14ac:dyDescent="0.15">
      <c r="A323" s="1">
        <v>8</v>
      </c>
      <c r="B323" s="8" t="s">
        <v>25</v>
      </c>
      <c r="C323" s="9" t="s">
        <v>21</v>
      </c>
      <c r="D323" s="10" t="s">
        <v>26</v>
      </c>
      <c r="E323" s="19">
        <v>1383</v>
      </c>
      <c r="F323" s="10" t="s">
        <v>27</v>
      </c>
      <c r="G323" s="11"/>
    </row>
    <row r="324" spans="1:7" ht="20" customHeight="1" x14ac:dyDescent="0.15">
      <c r="A324" s="1">
        <v>8</v>
      </c>
      <c r="B324" s="8" t="s">
        <v>25</v>
      </c>
      <c r="C324" s="9" t="s">
        <v>505</v>
      </c>
      <c r="D324" s="10" t="s">
        <v>509</v>
      </c>
      <c r="E324" s="19">
        <v>125</v>
      </c>
      <c r="F324" s="10" t="s">
        <v>27</v>
      </c>
      <c r="G324" s="11"/>
    </row>
    <row r="325" spans="1:7" ht="20" customHeight="1" x14ac:dyDescent="0.15">
      <c r="A325" s="1">
        <v>8</v>
      </c>
      <c r="B325" s="8" t="s">
        <v>25</v>
      </c>
      <c r="C325" s="9" t="s">
        <v>140</v>
      </c>
      <c r="D325" s="10" t="s">
        <v>141</v>
      </c>
      <c r="E325" s="19">
        <v>1505</v>
      </c>
      <c r="F325" s="10" t="s">
        <v>27</v>
      </c>
      <c r="G325" s="11"/>
    </row>
    <row r="326" spans="1:7" ht="20" customHeight="1" x14ac:dyDescent="0.15">
      <c r="A326" s="1">
        <v>8</v>
      </c>
      <c r="B326" s="8" t="s">
        <v>25</v>
      </c>
      <c r="C326" s="9" t="s">
        <v>423</v>
      </c>
      <c r="D326" s="10" t="s">
        <v>424</v>
      </c>
      <c r="E326" s="19">
        <v>193.29</v>
      </c>
      <c r="F326" s="10" t="s">
        <v>27</v>
      </c>
      <c r="G326" s="11"/>
    </row>
    <row r="327" spans="1:7" ht="20" customHeight="1" x14ac:dyDescent="0.15">
      <c r="A327" s="1">
        <v>8</v>
      </c>
      <c r="B327" s="8" t="s">
        <v>25</v>
      </c>
      <c r="C327" s="9" t="s">
        <v>382</v>
      </c>
      <c r="D327" s="10" t="s">
        <v>383</v>
      </c>
      <c r="E327" s="19">
        <v>205.19</v>
      </c>
      <c r="F327" s="10" t="s">
        <v>27</v>
      </c>
      <c r="G327" s="11"/>
    </row>
    <row r="328" spans="1:7" ht="20" customHeight="1" x14ac:dyDescent="0.15">
      <c r="A328" s="1">
        <v>8</v>
      </c>
      <c r="B328" s="8" t="s">
        <v>25</v>
      </c>
      <c r="C328" s="9" t="s">
        <v>271</v>
      </c>
      <c r="D328" s="10" t="s">
        <v>275</v>
      </c>
      <c r="E328" s="19">
        <v>575.94000000000005</v>
      </c>
      <c r="F328" s="10" t="s">
        <v>139</v>
      </c>
      <c r="G328" s="11"/>
    </row>
    <row r="329" spans="1:7" ht="20" customHeight="1" x14ac:dyDescent="0.15">
      <c r="A329" s="1">
        <v>8</v>
      </c>
      <c r="B329" s="8" t="s">
        <v>137</v>
      </c>
      <c r="C329" s="9" t="s">
        <v>132</v>
      </c>
      <c r="D329" s="10" t="s">
        <v>138</v>
      </c>
      <c r="E329" s="19">
        <v>200</v>
      </c>
      <c r="F329" s="10" t="s">
        <v>139</v>
      </c>
      <c r="G329" s="11"/>
    </row>
    <row r="330" spans="1:7" ht="20" customHeight="1" x14ac:dyDescent="0.15">
      <c r="A330" s="1">
        <v>8</v>
      </c>
      <c r="B330" s="8" t="s">
        <v>137</v>
      </c>
      <c r="C330" s="9" t="s">
        <v>162</v>
      </c>
      <c r="D330" s="10" t="s">
        <v>138</v>
      </c>
      <c r="E330" s="19">
        <v>200</v>
      </c>
      <c r="F330" s="10" t="s">
        <v>139</v>
      </c>
      <c r="G330" s="11"/>
    </row>
    <row r="331" spans="1:7" ht="20" customHeight="1" x14ac:dyDescent="0.15">
      <c r="B331" s="8" t="s">
        <v>137</v>
      </c>
      <c r="C331" s="9" t="s">
        <v>299</v>
      </c>
      <c r="D331" s="10" t="s">
        <v>138</v>
      </c>
      <c r="E331" s="19">
        <v>100</v>
      </c>
      <c r="F331" s="16"/>
      <c r="G331" s="11"/>
    </row>
    <row r="332" spans="1:7" ht="20" customHeight="1" x14ac:dyDescent="0.15">
      <c r="B332" s="14" t="s">
        <v>538</v>
      </c>
      <c r="C332" s="15"/>
      <c r="D332" s="16"/>
      <c r="E332" s="20">
        <f>SUM(E323:E331)</f>
        <v>4487.42</v>
      </c>
      <c r="F332" s="10"/>
      <c r="G332" s="11"/>
    </row>
    <row r="333" spans="1:7" ht="20" customHeight="1" x14ac:dyDescent="0.15">
      <c r="B333" s="8"/>
      <c r="C333" s="9"/>
      <c r="D333" s="10"/>
      <c r="E333" s="19"/>
      <c r="F333" s="10"/>
      <c r="G333" s="11"/>
    </row>
    <row r="334" spans="1:7" ht="20" customHeight="1" x14ac:dyDescent="0.15">
      <c r="A334" s="1">
        <v>9</v>
      </c>
      <c r="B334" s="8"/>
      <c r="C334" s="9"/>
      <c r="D334" s="10"/>
      <c r="E334" s="19"/>
      <c r="F334" s="10" t="s">
        <v>27</v>
      </c>
      <c r="G334" s="11"/>
    </row>
    <row r="335" spans="1:7" ht="20" customHeight="1" x14ac:dyDescent="0.15">
      <c r="A335" s="1">
        <v>9</v>
      </c>
      <c r="B335" s="8" t="s">
        <v>25</v>
      </c>
      <c r="C335" s="9" t="s">
        <v>412</v>
      </c>
      <c r="D335" s="10" t="s">
        <v>415</v>
      </c>
      <c r="E335" s="19">
        <v>4300</v>
      </c>
      <c r="F335" s="10" t="s">
        <v>27</v>
      </c>
      <c r="G335" s="11"/>
    </row>
    <row r="336" spans="1:7" ht="20" customHeight="1" x14ac:dyDescent="0.15">
      <c r="A336" s="1">
        <v>9</v>
      </c>
      <c r="B336" s="8" t="s">
        <v>25</v>
      </c>
      <c r="C336" s="9" t="s">
        <v>164</v>
      </c>
      <c r="D336" s="10" t="s">
        <v>167</v>
      </c>
      <c r="E336" s="19">
        <v>6300</v>
      </c>
      <c r="F336" s="10" t="s">
        <v>27</v>
      </c>
      <c r="G336" s="11"/>
    </row>
    <row r="337" spans="1:7" ht="20" customHeight="1" x14ac:dyDescent="0.15">
      <c r="A337" s="1">
        <v>9</v>
      </c>
      <c r="B337" s="8" t="s">
        <v>25</v>
      </c>
      <c r="C337" s="9" t="s">
        <v>486</v>
      </c>
      <c r="D337" s="10" t="s">
        <v>487</v>
      </c>
      <c r="E337" s="19">
        <v>4300</v>
      </c>
      <c r="F337" s="10" t="s">
        <v>27</v>
      </c>
      <c r="G337" s="11"/>
    </row>
    <row r="338" spans="1:7" ht="20" customHeight="1" x14ac:dyDescent="0.15">
      <c r="A338" s="1">
        <v>9</v>
      </c>
      <c r="B338" s="8" t="s">
        <v>25</v>
      </c>
      <c r="C338" s="9" t="s">
        <v>193</v>
      </c>
      <c r="D338" s="10" t="s">
        <v>194</v>
      </c>
      <c r="E338" s="19">
        <v>4000</v>
      </c>
      <c r="F338" s="10" t="s">
        <v>27</v>
      </c>
      <c r="G338" s="11"/>
    </row>
    <row r="339" spans="1:7" ht="20" customHeight="1" x14ac:dyDescent="0.15">
      <c r="A339" s="1">
        <v>9</v>
      </c>
      <c r="B339" s="8" t="s">
        <v>25</v>
      </c>
      <c r="C339" s="9" t="s">
        <v>370</v>
      </c>
      <c r="D339" s="10" t="s">
        <v>373</v>
      </c>
      <c r="E339" s="19">
        <v>4300</v>
      </c>
      <c r="F339" s="10" t="s">
        <v>27</v>
      </c>
      <c r="G339" s="11"/>
    </row>
    <row r="340" spans="1:7" ht="20" customHeight="1" x14ac:dyDescent="0.15">
      <c r="A340" s="1">
        <v>9</v>
      </c>
      <c r="B340" s="8" t="s">
        <v>25</v>
      </c>
      <c r="C340" s="9" t="s">
        <v>345</v>
      </c>
      <c r="D340" s="10" t="s">
        <v>348</v>
      </c>
      <c r="E340" s="19">
        <v>4300</v>
      </c>
      <c r="F340" s="10" t="s">
        <v>27</v>
      </c>
      <c r="G340" s="11"/>
    </row>
    <row r="341" spans="1:7" ht="20" customHeight="1" x14ac:dyDescent="0.15">
      <c r="A341" s="1">
        <v>9</v>
      </c>
      <c r="B341" s="8" t="s">
        <v>25</v>
      </c>
      <c r="C341" s="9" t="s">
        <v>309</v>
      </c>
      <c r="D341" s="10" t="s">
        <v>312</v>
      </c>
      <c r="E341" s="19">
        <v>4300</v>
      </c>
      <c r="F341" s="10" t="s">
        <v>27</v>
      </c>
      <c r="G341" s="11"/>
    </row>
    <row r="342" spans="1:7" ht="20" customHeight="1" x14ac:dyDescent="0.15">
      <c r="A342" s="1">
        <v>9</v>
      </c>
      <c r="B342" s="8" t="s">
        <v>25</v>
      </c>
      <c r="C342" s="9" t="s">
        <v>451</v>
      </c>
      <c r="D342" s="10" t="s">
        <v>454</v>
      </c>
      <c r="E342" s="19">
        <v>4300</v>
      </c>
      <c r="F342" s="10" t="s">
        <v>27</v>
      </c>
      <c r="G342" s="11"/>
    </row>
    <row r="343" spans="1:7" ht="20" customHeight="1" x14ac:dyDescent="0.15">
      <c r="A343" s="1">
        <v>9</v>
      </c>
      <c r="B343" s="8" t="s">
        <v>25</v>
      </c>
      <c r="C343" s="9" t="s">
        <v>117</v>
      </c>
      <c r="D343" s="10" t="s">
        <v>120</v>
      </c>
      <c r="E343" s="19">
        <v>6300</v>
      </c>
      <c r="F343" s="10" t="s">
        <v>27</v>
      </c>
      <c r="G343" s="11"/>
    </row>
    <row r="344" spans="1:7" ht="20" customHeight="1" x14ac:dyDescent="0.15">
      <c r="A344" s="1">
        <v>9</v>
      </c>
      <c r="B344" s="8" t="s">
        <v>25</v>
      </c>
      <c r="C344" s="9" t="s">
        <v>505</v>
      </c>
      <c r="D344" s="10" t="s">
        <v>510</v>
      </c>
      <c r="E344" s="19">
        <v>4300</v>
      </c>
      <c r="F344" s="10" t="s">
        <v>27</v>
      </c>
      <c r="G344" s="11"/>
    </row>
    <row r="345" spans="1:7" ht="20" customHeight="1" x14ac:dyDescent="0.15">
      <c r="A345" s="1">
        <v>9</v>
      </c>
      <c r="B345" s="8" t="s">
        <v>25</v>
      </c>
      <c r="C345" s="9" t="s">
        <v>278</v>
      </c>
      <c r="D345" s="10" t="s">
        <v>282</v>
      </c>
      <c r="E345" s="19">
        <v>4600</v>
      </c>
      <c r="F345" s="10" t="s">
        <v>27</v>
      </c>
      <c r="G345" s="11"/>
    </row>
    <row r="346" spans="1:7" ht="20" customHeight="1" x14ac:dyDescent="0.15">
      <c r="B346" s="8" t="s">
        <v>25</v>
      </c>
      <c r="C346" s="9" t="s">
        <v>54</v>
      </c>
      <c r="D346" s="10" t="s">
        <v>56</v>
      </c>
      <c r="E346" s="19">
        <v>6300</v>
      </c>
      <c r="F346" s="16"/>
      <c r="G346" s="11"/>
    </row>
    <row r="347" spans="1:7" ht="20" customHeight="1" x14ac:dyDescent="0.15">
      <c r="B347" s="14" t="s">
        <v>539</v>
      </c>
      <c r="C347" s="15"/>
      <c r="D347" s="16"/>
      <c r="E347" s="20">
        <f>SUM(E335:E346)</f>
        <v>57600</v>
      </c>
      <c r="F347" s="10"/>
      <c r="G347" s="11"/>
    </row>
    <row r="348" spans="1:7" ht="20" customHeight="1" x14ac:dyDescent="0.15">
      <c r="B348" s="8"/>
      <c r="C348" s="9"/>
      <c r="D348" s="10"/>
      <c r="E348" s="19"/>
      <c r="F348" s="10"/>
      <c r="G348" s="11"/>
    </row>
    <row r="349" spans="1:7" ht="20" customHeight="1" x14ac:dyDescent="0.15">
      <c r="A349" s="1">
        <v>10</v>
      </c>
      <c r="B349" s="8"/>
      <c r="C349" s="9"/>
      <c r="D349" s="10"/>
      <c r="E349" s="19"/>
      <c r="F349" s="10" t="s">
        <v>13</v>
      </c>
      <c r="G349" s="11"/>
    </row>
    <row r="350" spans="1:7" ht="20" customHeight="1" x14ac:dyDescent="0.15">
      <c r="A350" s="1">
        <v>10</v>
      </c>
      <c r="B350" s="8" t="s">
        <v>5</v>
      </c>
      <c r="C350" s="9" t="s">
        <v>505</v>
      </c>
      <c r="D350" s="10" t="s">
        <v>507</v>
      </c>
      <c r="E350" s="19">
        <v>-546.89</v>
      </c>
      <c r="F350" s="10" t="s">
        <v>13</v>
      </c>
      <c r="G350" s="11"/>
    </row>
    <row r="351" spans="1:7" ht="20" customHeight="1" x14ac:dyDescent="0.15">
      <c r="A351" s="1">
        <v>10</v>
      </c>
      <c r="B351" s="8" t="s">
        <v>5</v>
      </c>
      <c r="C351" s="9" t="s">
        <v>479</v>
      </c>
      <c r="D351" s="10" t="s">
        <v>480</v>
      </c>
      <c r="E351" s="19">
        <v>-546.89</v>
      </c>
      <c r="F351" s="10" t="s">
        <v>13</v>
      </c>
      <c r="G351" s="11"/>
    </row>
    <row r="352" spans="1:7" ht="20" customHeight="1" x14ac:dyDescent="0.15">
      <c r="A352" s="1">
        <v>10</v>
      </c>
      <c r="B352" s="8" t="s">
        <v>5</v>
      </c>
      <c r="C352" s="9" t="s">
        <v>441</v>
      </c>
      <c r="D352" s="10" t="s">
        <v>445</v>
      </c>
      <c r="E352" s="19">
        <v>-546.89</v>
      </c>
      <c r="F352" s="10" t="s">
        <v>13</v>
      </c>
      <c r="G352" s="11"/>
    </row>
    <row r="353" spans="1:7" ht="20" customHeight="1" x14ac:dyDescent="0.15">
      <c r="A353" s="1">
        <v>10</v>
      </c>
      <c r="B353" s="8" t="s">
        <v>5</v>
      </c>
      <c r="C353" s="9" t="s">
        <v>405</v>
      </c>
      <c r="D353" s="10" t="s">
        <v>407</v>
      </c>
      <c r="E353" s="19">
        <v>-546.89</v>
      </c>
      <c r="F353" s="10" t="s">
        <v>13</v>
      </c>
      <c r="G353" s="11"/>
    </row>
    <row r="354" spans="1:7" ht="20" customHeight="1" x14ac:dyDescent="0.15">
      <c r="A354" s="1">
        <v>10</v>
      </c>
      <c r="B354" s="8" t="s">
        <v>5</v>
      </c>
      <c r="C354" s="9" t="s">
        <v>367</v>
      </c>
      <c r="D354" s="10" t="s">
        <v>368</v>
      </c>
      <c r="E354" s="19">
        <v>-546.89</v>
      </c>
      <c r="F354" s="10" t="s">
        <v>13</v>
      </c>
      <c r="G354" s="11"/>
    </row>
    <row r="355" spans="1:7" ht="20" customHeight="1" x14ac:dyDescent="0.15">
      <c r="A355" s="1">
        <v>10</v>
      </c>
      <c r="B355" s="8" t="s">
        <v>5</v>
      </c>
      <c r="C355" s="9" t="s">
        <v>336</v>
      </c>
      <c r="D355" s="10" t="s">
        <v>339</v>
      </c>
      <c r="E355" s="19">
        <v>-546.89</v>
      </c>
      <c r="F355" s="10" t="s">
        <v>13</v>
      </c>
      <c r="G355" s="11"/>
    </row>
    <row r="356" spans="1:7" ht="20" customHeight="1" x14ac:dyDescent="0.15">
      <c r="A356" s="1">
        <v>10</v>
      </c>
      <c r="B356" s="8" t="s">
        <v>5</v>
      </c>
      <c r="C356" s="9" t="s">
        <v>301</v>
      </c>
      <c r="D356" s="10" t="s">
        <v>303</v>
      </c>
      <c r="E356" s="19">
        <v>-546.89</v>
      </c>
      <c r="F356" s="10" t="s">
        <v>13</v>
      </c>
      <c r="G356" s="11"/>
    </row>
    <row r="357" spans="1:7" ht="20" customHeight="1" x14ac:dyDescent="0.15">
      <c r="A357" s="1">
        <v>10</v>
      </c>
      <c r="B357" s="8" t="s">
        <v>5</v>
      </c>
      <c r="C357" s="9" t="s">
        <v>271</v>
      </c>
      <c r="D357" s="10" t="s">
        <v>274</v>
      </c>
      <c r="E357" s="19">
        <v>-546.89</v>
      </c>
      <c r="F357" s="10" t="s">
        <v>13</v>
      </c>
      <c r="G357" s="11"/>
    </row>
    <row r="358" spans="1:7" ht="20" customHeight="1" x14ac:dyDescent="0.15">
      <c r="A358" s="1">
        <v>10</v>
      </c>
      <c r="B358" s="8" t="s">
        <v>5</v>
      </c>
      <c r="C358" s="9" t="s">
        <v>210</v>
      </c>
      <c r="D358" s="10" t="s">
        <v>213</v>
      </c>
      <c r="E358" s="19">
        <v>-546.89</v>
      </c>
      <c r="F358" s="10" t="s">
        <v>13</v>
      </c>
      <c r="G358" s="11"/>
    </row>
    <row r="359" spans="1:7" ht="20" customHeight="1" x14ac:dyDescent="0.15">
      <c r="A359" s="1">
        <v>10</v>
      </c>
      <c r="B359" s="8" t="s">
        <v>5</v>
      </c>
      <c r="C359" s="9" t="s">
        <v>164</v>
      </c>
      <c r="D359" s="10" t="s">
        <v>165</v>
      </c>
      <c r="E359" s="19">
        <v>-546.89</v>
      </c>
      <c r="F359" s="10" t="s">
        <v>13</v>
      </c>
      <c r="G359" s="11"/>
    </row>
    <row r="360" spans="1:7" ht="20" customHeight="1" x14ac:dyDescent="0.15">
      <c r="A360" s="1">
        <v>10</v>
      </c>
      <c r="B360" s="8" t="s">
        <v>5</v>
      </c>
      <c r="C360" s="9" t="s">
        <v>91</v>
      </c>
      <c r="D360" s="10" t="s">
        <v>93</v>
      </c>
      <c r="E360" s="19">
        <v>-546.89</v>
      </c>
      <c r="F360" s="10" t="s">
        <v>13</v>
      </c>
      <c r="G360" s="11"/>
    </row>
    <row r="361" spans="1:7" ht="20" customHeight="1" x14ac:dyDescent="0.15">
      <c r="B361" s="8" t="s">
        <v>5</v>
      </c>
      <c r="C361" s="9" t="s">
        <v>42</v>
      </c>
      <c r="D361" s="10" t="s">
        <v>45</v>
      </c>
      <c r="E361" s="19">
        <v>-546.89</v>
      </c>
      <c r="F361" s="10"/>
      <c r="G361" s="11"/>
    </row>
    <row r="362" spans="1:7" ht="20" customHeight="1" x14ac:dyDescent="0.15">
      <c r="B362" s="8"/>
      <c r="C362" s="9"/>
      <c r="D362" s="32" t="s">
        <v>598</v>
      </c>
      <c r="E362" s="19">
        <v>-416.57</v>
      </c>
      <c r="F362" s="16"/>
      <c r="G362" s="11"/>
    </row>
    <row r="363" spans="1:7" ht="20" customHeight="1" x14ac:dyDescent="0.15">
      <c r="B363" s="14" t="s">
        <v>540</v>
      </c>
      <c r="C363" s="15"/>
      <c r="D363" s="16"/>
      <c r="E363" s="20">
        <f>SUM(E350:E362)</f>
        <v>-6979.2500000000009</v>
      </c>
      <c r="F363" s="10"/>
      <c r="G363" s="11"/>
    </row>
    <row r="364" spans="1:7" ht="20" customHeight="1" x14ac:dyDescent="0.15">
      <c r="A364" s="1">
        <v>11</v>
      </c>
      <c r="B364" s="8"/>
      <c r="C364" s="9"/>
      <c r="D364" s="10"/>
      <c r="E364" s="19"/>
      <c r="F364" s="10" t="s">
        <v>27</v>
      </c>
      <c r="G364" s="11"/>
    </row>
    <row r="365" spans="1:7" ht="20" customHeight="1" x14ac:dyDescent="0.15">
      <c r="A365" s="1">
        <v>11</v>
      </c>
      <c r="B365" s="8" t="s">
        <v>25</v>
      </c>
      <c r="C365" s="9" t="s">
        <v>260</v>
      </c>
      <c r="D365" s="10" t="s">
        <v>265</v>
      </c>
      <c r="E365" s="19">
        <v>47800</v>
      </c>
      <c r="F365" s="10" t="s">
        <v>27</v>
      </c>
      <c r="G365" s="11"/>
    </row>
    <row r="366" spans="1:7" ht="20" customHeight="1" x14ac:dyDescent="0.15">
      <c r="A366" s="1">
        <v>11</v>
      </c>
      <c r="B366" s="8" t="s">
        <v>25</v>
      </c>
      <c r="C366" s="9" t="s">
        <v>153</v>
      </c>
      <c r="D366" s="10" t="s">
        <v>155</v>
      </c>
      <c r="E366" s="19">
        <v>15100</v>
      </c>
      <c r="F366" s="10" t="s">
        <v>13</v>
      </c>
      <c r="G366" s="11"/>
    </row>
    <row r="367" spans="1:7" ht="20" customHeight="1" x14ac:dyDescent="0.15">
      <c r="A367" s="1">
        <v>11</v>
      </c>
      <c r="B367" s="8" t="s">
        <v>5</v>
      </c>
      <c r="C367" s="9" t="s">
        <v>72</v>
      </c>
      <c r="D367" s="10" t="s">
        <v>73</v>
      </c>
      <c r="E367" s="19">
        <v>-519</v>
      </c>
      <c r="F367" s="10" t="s">
        <v>8</v>
      </c>
      <c r="G367" s="11"/>
    </row>
    <row r="368" spans="1:7" ht="20" customHeight="1" x14ac:dyDescent="0.15">
      <c r="A368" s="1">
        <v>11</v>
      </c>
      <c r="B368" s="8" t="s">
        <v>5</v>
      </c>
      <c r="C368" s="9" t="s">
        <v>488</v>
      </c>
      <c r="D368" s="10" t="s">
        <v>490</v>
      </c>
      <c r="E368" s="19">
        <v>-35</v>
      </c>
      <c r="F368" s="10" t="s">
        <v>8</v>
      </c>
      <c r="G368" s="11"/>
    </row>
    <row r="369" spans="1:7" ht="20" customHeight="1" x14ac:dyDescent="0.15">
      <c r="A369" s="1">
        <v>11</v>
      </c>
      <c r="B369" s="8" t="s">
        <v>5</v>
      </c>
      <c r="C369" s="9" t="s">
        <v>462</v>
      </c>
      <c r="D369" s="10" t="s">
        <v>463</v>
      </c>
      <c r="E369" s="19">
        <v>-45</v>
      </c>
      <c r="F369" s="10" t="s">
        <v>8</v>
      </c>
      <c r="G369" s="11"/>
    </row>
    <row r="370" spans="1:7" ht="20" customHeight="1" x14ac:dyDescent="0.15">
      <c r="A370" s="1">
        <v>11</v>
      </c>
      <c r="B370" s="8" t="s">
        <v>5</v>
      </c>
      <c r="C370" s="9" t="s">
        <v>451</v>
      </c>
      <c r="D370" s="10" t="s">
        <v>452</v>
      </c>
      <c r="E370" s="19">
        <v>-563.25</v>
      </c>
      <c r="F370" s="10" t="s">
        <v>8</v>
      </c>
      <c r="G370" s="11"/>
    </row>
    <row r="371" spans="1:7" ht="20" customHeight="1" x14ac:dyDescent="0.15">
      <c r="A371" s="1">
        <v>11</v>
      </c>
      <c r="B371" s="8" t="s">
        <v>5</v>
      </c>
      <c r="C371" s="9" t="s">
        <v>441</v>
      </c>
      <c r="D371" s="10" t="s">
        <v>444</v>
      </c>
      <c r="E371" s="19">
        <v>-612.28</v>
      </c>
      <c r="F371" s="10" t="s">
        <v>8</v>
      </c>
      <c r="G371" s="11"/>
    </row>
    <row r="372" spans="1:7" ht="20" customHeight="1" x14ac:dyDescent="0.15">
      <c r="A372" s="1">
        <v>11</v>
      </c>
      <c r="B372" s="8" t="s">
        <v>5</v>
      </c>
      <c r="C372" s="9" t="s">
        <v>408</v>
      </c>
      <c r="D372" s="10" t="s">
        <v>410</v>
      </c>
      <c r="E372" s="19">
        <v>-669.83</v>
      </c>
      <c r="F372" s="10" t="s">
        <v>8</v>
      </c>
      <c r="G372" s="11"/>
    </row>
    <row r="373" spans="1:7" ht="20" customHeight="1" x14ac:dyDescent="0.15">
      <c r="A373" s="1">
        <v>11</v>
      </c>
      <c r="B373" s="8" t="s">
        <v>5</v>
      </c>
      <c r="C373" s="9" t="s">
        <v>367</v>
      </c>
      <c r="D373" s="10" t="s">
        <v>369</v>
      </c>
      <c r="E373" s="19">
        <v>-463.49</v>
      </c>
      <c r="F373" s="10" t="s">
        <v>8</v>
      </c>
      <c r="G373" s="11"/>
    </row>
    <row r="374" spans="1:7" ht="20" customHeight="1" x14ac:dyDescent="0.15">
      <c r="A374" s="1">
        <v>11</v>
      </c>
      <c r="B374" s="8" t="s">
        <v>5</v>
      </c>
      <c r="C374" s="9" t="s">
        <v>278</v>
      </c>
      <c r="D374" s="10" t="s">
        <v>279</v>
      </c>
      <c r="E374" s="19">
        <v>-181</v>
      </c>
      <c r="F374" s="10" t="s">
        <v>8</v>
      </c>
      <c r="G374" s="11"/>
    </row>
    <row r="375" spans="1:7" ht="20" customHeight="1" x14ac:dyDescent="0.15">
      <c r="A375" s="1">
        <v>11</v>
      </c>
      <c r="B375" s="8" t="s">
        <v>5</v>
      </c>
      <c r="C375" s="9" t="s">
        <v>260</v>
      </c>
      <c r="D375" s="10" t="s">
        <v>264</v>
      </c>
      <c r="E375" s="19">
        <v>-8064.78</v>
      </c>
      <c r="F375" s="10" t="s">
        <v>8</v>
      </c>
      <c r="G375" s="11"/>
    </row>
    <row r="376" spans="1:7" ht="20" customHeight="1" x14ac:dyDescent="0.15">
      <c r="A376" s="1">
        <v>11</v>
      </c>
      <c r="B376" s="8" t="s">
        <v>5</v>
      </c>
      <c r="C376" s="9" t="s">
        <v>177</v>
      </c>
      <c r="D376" s="10" t="s">
        <v>178</v>
      </c>
      <c r="E376" s="19">
        <v>-43</v>
      </c>
      <c r="F376" s="10" t="s">
        <v>8</v>
      </c>
      <c r="G376" s="11"/>
    </row>
    <row r="377" spans="1:7" ht="20" customHeight="1" x14ac:dyDescent="0.15">
      <c r="A377" s="1">
        <v>11</v>
      </c>
      <c r="B377" s="8" t="s">
        <v>5</v>
      </c>
      <c r="C377" s="9" t="s">
        <v>91</v>
      </c>
      <c r="D377" s="10" t="s">
        <v>92</v>
      </c>
      <c r="E377" s="19">
        <v>-128</v>
      </c>
      <c r="F377" s="10" t="s">
        <v>8</v>
      </c>
      <c r="G377" s="11"/>
    </row>
    <row r="378" spans="1:7" ht="20" customHeight="1" x14ac:dyDescent="0.15">
      <c r="A378" s="1">
        <v>11</v>
      </c>
      <c r="B378" s="8" t="s">
        <v>5</v>
      </c>
      <c r="C378" s="9" t="s">
        <v>49</v>
      </c>
      <c r="D378" s="10" t="s">
        <v>50</v>
      </c>
      <c r="E378" s="19">
        <v>-154</v>
      </c>
      <c r="F378" s="10" t="s">
        <v>8</v>
      </c>
      <c r="G378" s="11"/>
    </row>
    <row r="379" spans="1:7" ht="20" customHeight="1" x14ac:dyDescent="0.15">
      <c r="B379" s="8" t="s">
        <v>5</v>
      </c>
      <c r="C379" s="9" t="s">
        <v>6</v>
      </c>
      <c r="D379" s="10" t="s">
        <v>7</v>
      </c>
      <c r="E379" s="19">
        <v>-2000</v>
      </c>
      <c r="F379" s="16"/>
      <c r="G379" s="11"/>
    </row>
    <row r="380" spans="1:7" ht="20" customHeight="1" x14ac:dyDescent="0.15">
      <c r="B380" s="14" t="s">
        <v>541</v>
      </c>
      <c r="C380" s="15"/>
      <c r="D380" s="16"/>
      <c r="E380" s="20">
        <f>SUM(E365:E379)</f>
        <v>49421.37</v>
      </c>
      <c r="F380" s="10"/>
      <c r="G380" s="11"/>
    </row>
    <row r="381" spans="1:7" ht="20" customHeight="1" x14ac:dyDescent="0.15">
      <c r="B381" s="8"/>
      <c r="C381" s="9"/>
      <c r="D381" s="10"/>
      <c r="E381" s="19"/>
      <c r="F381" s="10"/>
      <c r="G381" s="11"/>
    </row>
    <row r="382" spans="1:7" ht="20" customHeight="1" x14ac:dyDescent="0.15">
      <c r="A382" s="1">
        <v>12</v>
      </c>
      <c r="B382" s="8"/>
      <c r="C382" s="9"/>
      <c r="D382" s="10"/>
      <c r="E382" s="19"/>
      <c r="F382" s="10" t="s">
        <v>175</v>
      </c>
      <c r="G382" s="11"/>
    </row>
    <row r="383" spans="1:7" ht="20" customHeight="1" x14ac:dyDescent="0.15">
      <c r="A383" s="1">
        <v>12</v>
      </c>
      <c r="B383" s="8" t="s">
        <v>5</v>
      </c>
      <c r="C383" s="9" t="s">
        <v>392</v>
      </c>
      <c r="D383" s="10" t="s">
        <v>393</v>
      </c>
      <c r="E383" s="19">
        <v>-34</v>
      </c>
      <c r="F383" s="10" t="s">
        <v>175</v>
      </c>
      <c r="G383" s="11"/>
    </row>
    <row r="384" spans="1:7" ht="20" customHeight="1" x14ac:dyDescent="0.15">
      <c r="A384" s="1">
        <v>12</v>
      </c>
      <c r="B384" s="8" t="s">
        <v>5</v>
      </c>
      <c r="C384" s="9" t="s">
        <v>315</v>
      </c>
      <c r="D384" s="10" t="s">
        <v>316</v>
      </c>
      <c r="E384" s="19">
        <v>-34</v>
      </c>
      <c r="F384" s="10" t="s">
        <v>175</v>
      </c>
      <c r="G384" s="11"/>
    </row>
    <row r="385" spans="1:7" ht="20" customHeight="1" x14ac:dyDescent="0.15">
      <c r="A385" s="1">
        <v>12</v>
      </c>
      <c r="B385" s="8" t="s">
        <v>5</v>
      </c>
      <c r="C385" s="9" t="s">
        <v>511</v>
      </c>
      <c r="D385" s="10" t="s">
        <v>513</v>
      </c>
      <c r="E385" s="19">
        <v>-34</v>
      </c>
      <c r="F385" s="10" t="s">
        <v>175</v>
      </c>
      <c r="G385" s="11"/>
    </row>
    <row r="386" spans="1:7" ht="20" customHeight="1" x14ac:dyDescent="0.15">
      <c r="A386" s="1">
        <v>12</v>
      </c>
      <c r="B386" s="8" t="s">
        <v>5</v>
      </c>
      <c r="C386" s="9" t="s">
        <v>318</v>
      </c>
      <c r="D386" s="10" t="s">
        <v>319</v>
      </c>
      <c r="E386" s="19">
        <v>-34</v>
      </c>
      <c r="F386" s="10" t="s">
        <v>175</v>
      </c>
      <c r="G386" s="11"/>
    </row>
    <row r="387" spans="1:7" ht="20" customHeight="1" x14ac:dyDescent="0.15">
      <c r="A387" s="1">
        <v>12</v>
      </c>
      <c r="B387" s="8" t="s">
        <v>5</v>
      </c>
      <c r="C387" s="9" t="s">
        <v>321</v>
      </c>
      <c r="D387" s="10" t="s">
        <v>322</v>
      </c>
      <c r="E387" s="19">
        <v>-34</v>
      </c>
      <c r="F387" s="10" t="s">
        <v>175</v>
      </c>
      <c r="G387" s="11"/>
    </row>
    <row r="388" spans="1:7" ht="20" customHeight="1" x14ac:dyDescent="0.15">
      <c r="A388" s="1">
        <v>12</v>
      </c>
      <c r="B388" s="8" t="s">
        <v>5</v>
      </c>
      <c r="C388" s="9" t="s">
        <v>379</v>
      </c>
      <c r="D388" s="10" t="s">
        <v>380</v>
      </c>
      <c r="E388" s="19">
        <v>-34</v>
      </c>
      <c r="F388" s="10" t="s">
        <v>175</v>
      </c>
      <c r="G388" s="11"/>
    </row>
    <row r="389" spans="1:7" ht="20" customHeight="1" x14ac:dyDescent="0.15">
      <c r="A389" s="1">
        <v>12</v>
      </c>
      <c r="B389" s="8" t="s">
        <v>5</v>
      </c>
      <c r="C389" s="9" t="s">
        <v>392</v>
      </c>
      <c r="D389" s="10" t="s">
        <v>394</v>
      </c>
      <c r="E389" s="19">
        <v>-34</v>
      </c>
      <c r="F389" s="10" t="s">
        <v>175</v>
      </c>
      <c r="G389" s="11"/>
    </row>
    <row r="390" spans="1:7" ht="20" customHeight="1" x14ac:dyDescent="0.15">
      <c r="A390" s="1">
        <v>12</v>
      </c>
      <c r="B390" s="8" t="s">
        <v>5</v>
      </c>
      <c r="C390" s="9" t="s">
        <v>456</v>
      </c>
      <c r="D390" s="10" t="s">
        <v>457</v>
      </c>
      <c r="E390" s="19">
        <v>-34</v>
      </c>
      <c r="F390" s="10" t="s">
        <v>175</v>
      </c>
      <c r="G390" s="11"/>
    </row>
    <row r="391" spans="1:7" ht="20" customHeight="1" x14ac:dyDescent="0.15">
      <c r="A391" s="1">
        <v>12</v>
      </c>
      <c r="B391" s="8" t="s">
        <v>5</v>
      </c>
      <c r="C391" s="9" t="s">
        <v>427</v>
      </c>
      <c r="D391" s="10" t="s">
        <v>428</v>
      </c>
      <c r="E391" s="19">
        <v>-34</v>
      </c>
      <c r="F391" s="10" t="s">
        <v>175</v>
      </c>
      <c r="G391" s="11"/>
    </row>
    <row r="392" spans="1:7" ht="20" customHeight="1" x14ac:dyDescent="0.15">
      <c r="A392" s="1">
        <v>12</v>
      </c>
      <c r="B392" s="8" t="s">
        <v>5</v>
      </c>
      <c r="C392" s="9" t="s">
        <v>511</v>
      </c>
      <c r="D392" s="10" t="s">
        <v>512</v>
      </c>
      <c r="E392" s="19">
        <v>-34</v>
      </c>
      <c r="F392" s="10" t="s">
        <v>175</v>
      </c>
      <c r="G392" s="11"/>
    </row>
    <row r="393" spans="1:7" ht="20" customHeight="1" x14ac:dyDescent="0.15">
      <c r="A393" s="1">
        <v>12</v>
      </c>
      <c r="B393" s="8" t="s">
        <v>5</v>
      </c>
      <c r="C393" s="9" t="s">
        <v>173</v>
      </c>
      <c r="D393" s="10" t="s">
        <v>174</v>
      </c>
      <c r="E393" s="19">
        <v>-34</v>
      </c>
      <c r="F393" s="10" t="s">
        <v>175</v>
      </c>
      <c r="G393" s="11"/>
    </row>
    <row r="394" spans="1:7" ht="20" customHeight="1" x14ac:dyDescent="0.15">
      <c r="A394" s="1">
        <v>12</v>
      </c>
      <c r="B394" s="8" t="s">
        <v>5</v>
      </c>
      <c r="C394" s="9" t="s">
        <v>229</v>
      </c>
      <c r="D394" s="10" t="s">
        <v>230</v>
      </c>
      <c r="E394" s="19">
        <v>-12</v>
      </c>
      <c r="F394" s="10" t="s">
        <v>175</v>
      </c>
      <c r="G394" s="11"/>
    </row>
    <row r="395" spans="1:7" ht="20" customHeight="1" x14ac:dyDescent="0.15">
      <c r="A395" s="1">
        <v>12</v>
      </c>
      <c r="B395" s="8" t="s">
        <v>5</v>
      </c>
      <c r="C395" s="9" t="s">
        <v>283</v>
      </c>
      <c r="D395" s="10" t="s">
        <v>230</v>
      </c>
      <c r="E395" s="19">
        <v>-12</v>
      </c>
      <c r="F395" s="10" t="s">
        <v>175</v>
      </c>
      <c r="G395" s="11"/>
    </row>
    <row r="396" spans="1:7" ht="20" customHeight="1" x14ac:dyDescent="0.15">
      <c r="A396" s="1">
        <v>12</v>
      </c>
      <c r="B396" s="8" t="s">
        <v>5</v>
      </c>
      <c r="C396" s="9" t="s">
        <v>315</v>
      </c>
      <c r="D396" s="10" t="s">
        <v>230</v>
      </c>
      <c r="E396" s="19">
        <v>-12</v>
      </c>
      <c r="F396" s="10" t="s">
        <v>175</v>
      </c>
      <c r="G396" s="11"/>
    </row>
    <row r="397" spans="1:7" ht="20" customHeight="1" x14ac:dyDescent="0.15">
      <c r="A397" s="1">
        <v>12</v>
      </c>
      <c r="B397" s="8" t="s">
        <v>5</v>
      </c>
      <c r="C397" s="9" t="s">
        <v>351</v>
      </c>
      <c r="D397" s="10" t="s">
        <v>230</v>
      </c>
      <c r="E397" s="19">
        <v>-12</v>
      </c>
      <c r="F397" s="10" t="s">
        <v>175</v>
      </c>
      <c r="G397" s="11"/>
    </row>
    <row r="398" spans="1:7" ht="20" customHeight="1" x14ac:dyDescent="0.15">
      <c r="A398" s="1">
        <v>12</v>
      </c>
      <c r="B398" s="8" t="s">
        <v>5</v>
      </c>
      <c r="C398" s="9" t="s">
        <v>377</v>
      </c>
      <c r="D398" s="10" t="s">
        <v>230</v>
      </c>
      <c r="E398" s="19">
        <v>-12</v>
      </c>
      <c r="F398" s="10" t="s">
        <v>175</v>
      </c>
      <c r="G398" s="11"/>
    </row>
    <row r="399" spans="1:7" ht="20" customHeight="1" x14ac:dyDescent="0.15">
      <c r="A399" s="1">
        <v>12</v>
      </c>
      <c r="B399" s="8" t="s">
        <v>5</v>
      </c>
      <c r="C399" s="9" t="s">
        <v>416</v>
      </c>
      <c r="D399" s="10" t="s">
        <v>230</v>
      </c>
      <c r="E399" s="19">
        <v>-12</v>
      </c>
      <c r="F399" s="10" t="s">
        <v>175</v>
      </c>
      <c r="G399" s="11"/>
    </row>
    <row r="400" spans="1:7" ht="20" customHeight="1" x14ac:dyDescent="0.15">
      <c r="A400" s="1">
        <v>12</v>
      </c>
      <c r="B400" s="8" t="s">
        <v>5</v>
      </c>
      <c r="C400" s="9" t="s">
        <v>455</v>
      </c>
      <c r="D400" s="10" t="s">
        <v>230</v>
      </c>
      <c r="E400" s="19">
        <v>-12</v>
      </c>
      <c r="F400" s="10" t="s">
        <v>175</v>
      </c>
    </row>
    <row r="401" spans="1:6" ht="20" customHeight="1" x14ac:dyDescent="0.15">
      <c r="B401" s="8" t="s">
        <v>5</v>
      </c>
      <c r="C401" s="9" t="s">
        <v>491</v>
      </c>
      <c r="D401" s="10" t="s">
        <v>230</v>
      </c>
      <c r="E401" s="19">
        <v>-12</v>
      </c>
      <c r="F401" s="10"/>
    </row>
    <row r="402" spans="1:6" ht="20" customHeight="1" x14ac:dyDescent="0.15">
      <c r="B402" s="8"/>
      <c r="C402" s="9"/>
      <c r="D402" s="32" t="s">
        <v>598</v>
      </c>
      <c r="E402" s="19">
        <v>-733.06</v>
      </c>
      <c r="F402" s="16"/>
    </row>
    <row r="403" spans="1:6" ht="20" customHeight="1" x14ac:dyDescent="0.15">
      <c r="B403" s="14" t="s">
        <v>542</v>
      </c>
      <c r="C403" s="15"/>
      <c r="D403" s="16"/>
      <c r="E403" s="20">
        <f>SUM(E383:E402)</f>
        <v>-1203.06</v>
      </c>
      <c r="F403" s="10"/>
    </row>
    <row r="404" spans="1:6" ht="20" customHeight="1" x14ac:dyDescent="0.15">
      <c r="B404" s="8"/>
      <c r="C404" s="9"/>
      <c r="D404" s="10"/>
      <c r="E404" s="19"/>
      <c r="F404" s="10"/>
    </row>
    <row r="405" spans="1:6" ht="20" customHeight="1" x14ac:dyDescent="0.15">
      <c r="A405" s="1">
        <v>13</v>
      </c>
      <c r="B405" s="8"/>
      <c r="C405" s="9"/>
      <c r="D405" s="10"/>
      <c r="E405" s="19"/>
      <c r="F405" s="10" t="s">
        <v>13</v>
      </c>
    </row>
    <row r="406" spans="1:6" ht="20" customHeight="1" x14ac:dyDescent="0.15">
      <c r="A406" s="1">
        <v>13</v>
      </c>
      <c r="B406" s="8" t="s">
        <v>5</v>
      </c>
      <c r="C406" s="9" t="s">
        <v>502</v>
      </c>
      <c r="D406" s="10" t="s">
        <v>504</v>
      </c>
      <c r="E406" s="19">
        <v>-944.17</v>
      </c>
      <c r="F406" s="10" t="s">
        <v>13</v>
      </c>
    </row>
    <row r="407" spans="1:6" ht="20" customHeight="1" x14ac:dyDescent="0.15">
      <c r="A407" s="1">
        <v>13</v>
      </c>
      <c r="B407" s="8" t="s">
        <v>5</v>
      </c>
      <c r="C407" s="9" t="s">
        <v>481</v>
      </c>
      <c r="D407" s="10" t="s">
        <v>483</v>
      </c>
      <c r="E407" s="19">
        <v>-472.07</v>
      </c>
      <c r="F407" s="10" t="s">
        <v>13</v>
      </c>
    </row>
    <row r="408" spans="1:6" ht="20" customHeight="1" x14ac:dyDescent="0.15">
      <c r="A408" s="1">
        <v>13</v>
      </c>
      <c r="B408" s="8" t="s">
        <v>5</v>
      </c>
      <c r="C408" s="9" t="s">
        <v>448</v>
      </c>
      <c r="D408" s="10" t="s">
        <v>450</v>
      </c>
      <c r="E408" s="19">
        <v>-472.07</v>
      </c>
      <c r="F408" s="10" t="s">
        <v>13</v>
      </c>
    </row>
    <row r="409" spans="1:6" ht="20" customHeight="1" x14ac:dyDescent="0.15">
      <c r="A409" s="1">
        <v>13</v>
      </c>
      <c r="B409" s="8" t="s">
        <v>5</v>
      </c>
      <c r="C409" s="9" t="s">
        <v>405</v>
      </c>
      <c r="D409" s="10" t="s">
        <v>406</v>
      </c>
      <c r="E409" s="19">
        <v>-472.08</v>
      </c>
      <c r="F409" s="10" t="s">
        <v>13</v>
      </c>
    </row>
    <row r="410" spans="1:6" ht="20" customHeight="1" x14ac:dyDescent="0.15">
      <c r="A410" s="1">
        <v>13</v>
      </c>
      <c r="B410" s="8" t="s">
        <v>5</v>
      </c>
      <c r="C410" s="9" t="s">
        <v>278</v>
      </c>
      <c r="D410" s="10" t="s">
        <v>281</v>
      </c>
      <c r="E410" s="19">
        <v>-421.04</v>
      </c>
      <c r="F410" s="10" t="s">
        <v>13</v>
      </c>
    </row>
    <row r="411" spans="1:6" ht="20" customHeight="1" x14ac:dyDescent="0.15">
      <c r="A411" s="1">
        <v>13</v>
      </c>
      <c r="B411" s="8" t="s">
        <v>5</v>
      </c>
      <c r="C411" s="9" t="s">
        <v>147</v>
      </c>
      <c r="D411" s="10" t="s">
        <v>149</v>
      </c>
      <c r="E411" s="19">
        <v>-387</v>
      </c>
      <c r="F411" s="10" t="s">
        <v>10</v>
      </c>
    </row>
    <row r="412" spans="1:6" ht="20" customHeight="1" x14ac:dyDescent="0.15">
      <c r="A412" s="1">
        <v>13</v>
      </c>
      <c r="B412" s="8" t="s">
        <v>5</v>
      </c>
      <c r="C412" s="9" t="s">
        <v>481</v>
      </c>
      <c r="D412" s="10" t="s">
        <v>485</v>
      </c>
      <c r="E412" s="19">
        <v>-329.7</v>
      </c>
      <c r="F412" s="10" t="s">
        <v>10</v>
      </c>
    </row>
    <row r="413" spans="1:6" ht="20" customHeight="1" x14ac:dyDescent="0.15">
      <c r="B413" s="8" t="s">
        <v>5</v>
      </c>
      <c r="C413" s="9" t="s">
        <v>147</v>
      </c>
      <c r="D413" s="10" t="s">
        <v>150</v>
      </c>
      <c r="E413" s="19">
        <v>-334.7</v>
      </c>
      <c r="F413" s="10"/>
    </row>
    <row r="414" spans="1:6" ht="20" customHeight="1" x14ac:dyDescent="0.15">
      <c r="B414" s="8"/>
      <c r="C414" s="9"/>
      <c r="D414" s="32" t="s">
        <v>598</v>
      </c>
      <c r="E414" s="19">
        <v>-3087.77</v>
      </c>
      <c r="F414" s="16"/>
    </row>
    <row r="415" spans="1:6" ht="20" customHeight="1" x14ac:dyDescent="0.15">
      <c r="B415" s="14" t="s">
        <v>543</v>
      </c>
      <c r="C415" s="15"/>
      <c r="D415" s="16"/>
      <c r="E415" s="20">
        <f>SUM(E406:E414)</f>
        <v>-6920.5999999999995</v>
      </c>
      <c r="F415" s="10"/>
    </row>
    <row r="416" spans="1:6" ht="20" customHeight="1" x14ac:dyDescent="0.15">
      <c r="A416" s="1">
        <v>14</v>
      </c>
      <c r="B416" s="8"/>
      <c r="C416" s="9"/>
      <c r="D416" s="10"/>
      <c r="E416" s="19"/>
      <c r="F416" s="10" t="s">
        <v>13</v>
      </c>
    </row>
    <row r="417" spans="1:6" ht="20" customHeight="1" x14ac:dyDescent="0.15">
      <c r="A417" s="1">
        <v>14</v>
      </c>
      <c r="B417" s="8" t="s">
        <v>5</v>
      </c>
      <c r="C417" s="9" t="s">
        <v>85</v>
      </c>
      <c r="D417" s="10" t="s">
        <v>88</v>
      </c>
      <c r="E417" s="19">
        <v>-2254.0300000000002</v>
      </c>
      <c r="F417" s="10" t="s">
        <v>10</v>
      </c>
    </row>
    <row r="418" spans="1:6" ht="20" customHeight="1" x14ac:dyDescent="0.15">
      <c r="A418" s="1">
        <v>14</v>
      </c>
      <c r="B418" s="8" t="s">
        <v>5</v>
      </c>
      <c r="C418" s="9" t="s">
        <v>257</v>
      </c>
      <c r="D418" s="10" t="s">
        <v>259</v>
      </c>
      <c r="E418" s="19">
        <v>-526.65</v>
      </c>
      <c r="F418" s="10" t="s">
        <v>10</v>
      </c>
    </row>
    <row r="419" spans="1:6" ht="20" customHeight="1" x14ac:dyDescent="0.15">
      <c r="B419" s="8" t="s">
        <v>5</v>
      </c>
      <c r="C419" s="9" t="s">
        <v>66</v>
      </c>
      <c r="D419" s="10" t="s">
        <v>70</v>
      </c>
      <c r="E419" s="19">
        <v>-1200</v>
      </c>
      <c r="F419" s="23"/>
    </row>
    <row r="420" spans="1:6" ht="20" customHeight="1" x14ac:dyDescent="0.15">
      <c r="B420" s="22" t="s">
        <v>544</v>
      </c>
      <c r="C420" s="23"/>
      <c r="D420" s="23"/>
      <c r="E420" s="24">
        <f>SUM(E417:E419)</f>
        <v>-3980.6800000000003</v>
      </c>
    </row>
  </sheetData>
  <sortState xmlns:xlrd2="http://schemas.microsoft.com/office/spreadsheetml/2017/richdata2" ref="A23:G400">
    <sortCondition ref="A2:A400"/>
  </sortState>
  <mergeCells count="6">
    <mergeCell ref="B20:C20"/>
    <mergeCell ref="B2:G2"/>
    <mergeCell ref="B12:C12"/>
    <mergeCell ref="B14:C14"/>
    <mergeCell ref="B15:C15"/>
    <mergeCell ref="B16:C16"/>
  </mergeCells>
  <hyperlinks>
    <hyperlink ref="D346" r:id="rId1" display="Bill.com" xr:uid="{00000000-0004-0000-0000-000000000000}"/>
    <hyperlink ref="D269" r:id="rId2" display="Amzn.com/bill" xr:uid="{00000000-0004-0000-0000-000001000000}"/>
    <hyperlink ref="D268" r:id="rId3" display="Amzn.com/bill" xr:uid="{00000000-0004-0000-0000-000002000000}"/>
    <hyperlink ref="D202" r:id="rId4" display="gosq.com" xr:uid="{00000000-0004-0000-0000-000003000000}"/>
    <hyperlink ref="D343" r:id="rId5" display="Bill.com" xr:uid="{00000000-0004-0000-0000-000004000000}"/>
    <hyperlink ref="D266" r:id="rId6" display="Amzn.com/bill" xr:uid="{00000000-0004-0000-0000-000005000000}"/>
    <hyperlink ref="D267" r:id="rId7" display="Amzn.com/bill" xr:uid="{00000000-0004-0000-0000-000006000000}"/>
    <hyperlink ref="D256" r:id="rId8" display="Amazon.com" xr:uid="{00000000-0004-0000-0000-000007000000}"/>
    <hyperlink ref="D255" r:id="rId9" display="Amazon.com" xr:uid="{00000000-0004-0000-0000-000008000000}"/>
    <hyperlink ref="D254" r:id="rId10" display="Amazon.com" xr:uid="{00000000-0004-0000-0000-000009000000}"/>
    <hyperlink ref="D293" r:id="rId11" display="SIGNS.COM" xr:uid="{00000000-0004-0000-0000-00000A000000}"/>
    <hyperlink ref="D336" r:id="rId12" display="Bill.com" xr:uid="{00000000-0004-0000-0000-00000B000000}"/>
    <hyperlink ref="D259" r:id="rId13" display="Amzn.com/bill" xr:uid="{00000000-0004-0000-0000-00000C000000}"/>
    <hyperlink ref="D253" r:id="rId14" display="Amazon.com" xr:uid="{00000000-0004-0000-0000-00000D000000}"/>
    <hyperlink ref="D264" r:id="rId15" display="Amzn.com/bill" xr:uid="{00000000-0004-0000-0000-00000E000000}"/>
    <hyperlink ref="D338" r:id="rId16" display="Bill.com" xr:uid="{00000000-0004-0000-0000-00000F000000}"/>
    <hyperlink ref="D265" r:id="rId17" display="Amzn.com/bill" xr:uid="{00000000-0004-0000-0000-000010000000}"/>
    <hyperlink ref="D252" r:id="rId18" display="Amazon.com" xr:uid="{00000000-0004-0000-0000-000011000000}"/>
    <hyperlink ref="D257" r:id="rId19" display="Amzn.com/bill" xr:uid="{00000000-0004-0000-0000-000012000000}"/>
    <hyperlink ref="D258" r:id="rId20" display="Amzn.com/bill" xr:uid="{00000000-0004-0000-0000-000013000000}"/>
    <hyperlink ref="D260" r:id="rId21" display="Amzn.com/bill" xr:uid="{00000000-0004-0000-0000-000014000000}"/>
    <hyperlink ref="D263" r:id="rId22" display="Amzn.com/bill" xr:uid="{00000000-0004-0000-0000-000015000000}"/>
    <hyperlink ref="D261" r:id="rId23" display="Amzn.com/bill" xr:uid="{00000000-0004-0000-0000-000016000000}"/>
    <hyperlink ref="D262" r:id="rId24" display="Amzn.com/bill" xr:uid="{00000000-0004-0000-0000-000017000000}"/>
    <hyperlink ref="D345" r:id="rId25" display="Bill.com" xr:uid="{00000000-0004-0000-0000-000018000000}"/>
    <hyperlink ref="D341" r:id="rId26" display="Bill.com" xr:uid="{00000000-0004-0000-0000-000019000000}"/>
    <hyperlink ref="D340" r:id="rId27" display="Bill.com" xr:uid="{00000000-0004-0000-0000-00001A000000}"/>
    <hyperlink ref="D339" r:id="rId28" display="Bill.com" xr:uid="{00000000-0004-0000-0000-00001B000000}"/>
    <hyperlink ref="D201" r:id="rId29" display="gosq.com" xr:uid="{00000000-0004-0000-0000-00001C000000}"/>
    <hyperlink ref="D335" r:id="rId30" display="Bill.com" xr:uid="{00000000-0004-0000-0000-00001D000000}"/>
    <hyperlink ref="D342" r:id="rId31" display="Bill.com" xr:uid="{00000000-0004-0000-0000-00001E000000}"/>
    <hyperlink ref="D200" r:id="rId32" display="gosq.com" xr:uid="{00000000-0004-0000-0000-00001F000000}"/>
    <hyperlink ref="D337" r:id="rId33" display="Bill.com" xr:uid="{00000000-0004-0000-0000-000020000000}"/>
    <hyperlink ref="D344" r:id="rId34" display="Bill.com" xr:uid="{00000000-0004-0000-0000-000021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07580-42C7-FC4D-96FB-0257DB452A60}">
  <dimension ref="A1:K141"/>
  <sheetViews>
    <sheetView topLeftCell="A32" workbookViewId="0">
      <selection activeCell="C34" sqref="C34"/>
    </sheetView>
  </sheetViews>
  <sheetFormatPr baseColWidth="10" defaultRowHeight="13" x14ac:dyDescent="0.15"/>
  <cols>
    <col min="5" max="5" width="46.1640625" customWidth="1"/>
  </cols>
  <sheetData>
    <row r="1" spans="1:11" ht="28" x14ac:dyDescent="0.15">
      <c r="B1" s="28" t="s">
        <v>548</v>
      </c>
      <c r="C1" s="28" t="s">
        <v>549</v>
      </c>
      <c r="D1" s="28" t="s">
        <v>550</v>
      </c>
      <c r="E1" s="28" t="s">
        <v>2</v>
      </c>
      <c r="F1" s="28" t="s">
        <v>551</v>
      </c>
      <c r="G1" s="28" t="s">
        <v>4</v>
      </c>
      <c r="H1" s="28" t="s">
        <v>3</v>
      </c>
      <c r="I1" s="28" t="s">
        <v>552</v>
      </c>
    </row>
    <row r="2" spans="1:11" ht="28" x14ac:dyDescent="0.15">
      <c r="A2">
        <v>2</v>
      </c>
      <c r="B2" s="28">
        <v>6726</v>
      </c>
      <c r="C2" s="29">
        <v>44315</v>
      </c>
      <c r="D2" s="29">
        <v>44316</v>
      </c>
      <c r="E2" s="30" t="s">
        <v>588</v>
      </c>
      <c r="F2" s="30" t="s">
        <v>568</v>
      </c>
      <c r="G2" s="30" t="s">
        <v>560</v>
      </c>
      <c r="H2" s="30">
        <v>-350</v>
      </c>
      <c r="I2" s="31"/>
      <c r="K2" s="12" t="s">
        <v>518</v>
      </c>
    </row>
    <row r="3" spans="1:11" ht="16" x14ac:dyDescent="0.15">
      <c r="B3" s="28"/>
      <c r="C3" s="29"/>
      <c r="D3" s="29"/>
      <c r="E3" s="30"/>
      <c r="F3" s="30"/>
      <c r="G3" s="30"/>
      <c r="H3" s="30"/>
      <c r="I3" s="31"/>
      <c r="K3" s="12"/>
    </row>
    <row r="4" spans="1:11" ht="28" x14ac:dyDescent="0.15">
      <c r="A4">
        <v>4</v>
      </c>
      <c r="B4" s="28">
        <v>6726</v>
      </c>
      <c r="C4" s="29">
        <v>44396</v>
      </c>
      <c r="D4" s="29">
        <v>44397</v>
      </c>
      <c r="E4" s="30" t="s">
        <v>574</v>
      </c>
      <c r="F4" s="30" t="s">
        <v>575</v>
      </c>
      <c r="G4" s="30" t="s">
        <v>560</v>
      </c>
      <c r="H4" s="30">
        <v>-330</v>
      </c>
      <c r="I4" s="31"/>
      <c r="K4" s="12" t="s">
        <v>519</v>
      </c>
    </row>
    <row r="5" spans="1:11" ht="28" x14ac:dyDescent="0.15">
      <c r="A5">
        <v>4</v>
      </c>
      <c r="B5" s="28">
        <v>6726</v>
      </c>
      <c r="C5" s="29">
        <v>44337</v>
      </c>
      <c r="D5" s="29">
        <v>44339</v>
      </c>
      <c r="E5" s="30" t="s">
        <v>574</v>
      </c>
      <c r="F5" s="30" t="s">
        <v>575</v>
      </c>
      <c r="G5" s="30" t="s">
        <v>560</v>
      </c>
      <c r="H5" s="30">
        <v>-330</v>
      </c>
      <c r="I5" s="31"/>
      <c r="K5" s="12" t="s">
        <v>520</v>
      </c>
    </row>
    <row r="6" spans="1:11" ht="28" x14ac:dyDescent="0.15">
      <c r="A6">
        <v>4</v>
      </c>
      <c r="B6" s="28">
        <v>6726</v>
      </c>
      <c r="C6" s="29">
        <v>44531</v>
      </c>
      <c r="D6" s="29">
        <v>44533</v>
      </c>
      <c r="E6" s="30" t="s">
        <v>562</v>
      </c>
      <c r="F6" s="30" t="s">
        <v>563</v>
      </c>
      <c r="G6" s="30" t="s">
        <v>560</v>
      </c>
      <c r="H6" s="30">
        <v>-521</v>
      </c>
      <c r="I6" s="31"/>
      <c r="K6" s="12" t="s">
        <v>521</v>
      </c>
    </row>
    <row r="7" spans="1:11" ht="28" x14ac:dyDescent="0.15">
      <c r="A7">
        <v>4</v>
      </c>
      <c r="B7" s="28">
        <v>6726</v>
      </c>
      <c r="C7" s="29">
        <v>44529</v>
      </c>
      <c r="D7" s="29">
        <v>44531</v>
      </c>
      <c r="E7" s="30" t="s">
        <v>562</v>
      </c>
      <c r="F7" s="30" t="s">
        <v>563</v>
      </c>
      <c r="G7" s="30" t="s">
        <v>560</v>
      </c>
      <c r="H7" s="30">
        <v>-138</v>
      </c>
      <c r="I7" s="31"/>
      <c r="K7" s="12" t="s">
        <v>522</v>
      </c>
    </row>
    <row r="8" spans="1:11" ht="28" x14ac:dyDescent="0.15">
      <c r="A8">
        <v>4</v>
      </c>
      <c r="B8" s="28">
        <v>6726</v>
      </c>
      <c r="C8" s="29">
        <v>44522</v>
      </c>
      <c r="D8" s="29">
        <v>44524</v>
      </c>
      <c r="E8" s="30" t="s">
        <v>562</v>
      </c>
      <c r="F8" s="30" t="s">
        <v>563</v>
      </c>
      <c r="G8" s="30" t="s">
        <v>560</v>
      </c>
      <c r="H8" s="30">
        <v>-335.5</v>
      </c>
      <c r="I8" s="31"/>
      <c r="K8" s="12" t="s">
        <v>523</v>
      </c>
    </row>
    <row r="9" spans="1:11" ht="28" x14ac:dyDescent="0.15">
      <c r="A9">
        <v>4</v>
      </c>
      <c r="B9" s="28">
        <v>6726</v>
      </c>
      <c r="C9" s="29">
        <v>44522</v>
      </c>
      <c r="D9" s="29">
        <v>44524</v>
      </c>
      <c r="E9" s="30" t="s">
        <v>562</v>
      </c>
      <c r="F9" s="30" t="s">
        <v>563</v>
      </c>
      <c r="G9" s="30" t="s">
        <v>560</v>
      </c>
      <c r="H9" s="30">
        <v>-137</v>
      </c>
      <c r="I9" s="31"/>
      <c r="K9" s="12" t="s">
        <v>524</v>
      </c>
    </row>
    <row r="10" spans="1:11" ht="28" x14ac:dyDescent="0.15">
      <c r="A10">
        <v>4</v>
      </c>
      <c r="B10" s="28">
        <v>6726</v>
      </c>
      <c r="C10" s="29">
        <v>44522</v>
      </c>
      <c r="D10" s="29">
        <v>44524</v>
      </c>
      <c r="E10" s="30" t="s">
        <v>562</v>
      </c>
      <c r="F10" s="30" t="s">
        <v>563</v>
      </c>
      <c r="G10" s="30" t="s">
        <v>560</v>
      </c>
      <c r="H10" s="30">
        <v>-366.6</v>
      </c>
      <c r="I10" s="31"/>
      <c r="K10" s="12" t="s">
        <v>525</v>
      </c>
    </row>
    <row r="11" spans="1:11" ht="28" x14ac:dyDescent="0.15">
      <c r="A11">
        <v>4</v>
      </c>
      <c r="B11" s="28">
        <v>6726</v>
      </c>
      <c r="C11" s="29">
        <v>44522</v>
      </c>
      <c r="D11" s="29">
        <v>44524</v>
      </c>
      <c r="E11" s="30" t="s">
        <v>562</v>
      </c>
      <c r="F11" s="30" t="s">
        <v>563</v>
      </c>
      <c r="G11" s="30" t="s">
        <v>560</v>
      </c>
      <c r="H11" s="30">
        <v>-875</v>
      </c>
      <c r="I11" s="31"/>
      <c r="K11" s="12" t="s">
        <v>526</v>
      </c>
    </row>
    <row r="12" spans="1:11" ht="28" x14ac:dyDescent="0.15">
      <c r="A12">
        <v>4</v>
      </c>
      <c r="B12" s="28">
        <v>6726</v>
      </c>
      <c r="C12" s="29">
        <v>44518</v>
      </c>
      <c r="D12" s="29">
        <v>44521</v>
      </c>
      <c r="E12" s="30" t="s">
        <v>562</v>
      </c>
      <c r="F12" s="30" t="s">
        <v>563</v>
      </c>
      <c r="G12" s="30" t="s">
        <v>560</v>
      </c>
      <c r="H12" s="30">
        <v>-152</v>
      </c>
      <c r="I12" s="31"/>
      <c r="K12" s="12" t="s">
        <v>527</v>
      </c>
    </row>
    <row r="13" spans="1:11" ht="28" x14ac:dyDescent="0.15">
      <c r="A13">
        <v>4</v>
      </c>
      <c r="B13" s="28">
        <v>6726</v>
      </c>
      <c r="C13" s="29">
        <v>44494</v>
      </c>
      <c r="D13" s="29">
        <v>44496</v>
      </c>
      <c r="E13" s="30" t="s">
        <v>562</v>
      </c>
      <c r="F13" s="30" t="s">
        <v>563</v>
      </c>
      <c r="G13" s="30" t="s">
        <v>560</v>
      </c>
      <c r="H13" s="30">
        <v>-242</v>
      </c>
      <c r="I13" s="31"/>
      <c r="K13" s="12" t="s">
        <v>528</v>
      </c>
    </row>
    <row r="14" spans="1:11" ht="28" x14ac:dyDescent="0.15">
      <c r="A14">
        <v>4</v>
      </c>
      <c r="B14" s="28">
        <v>6726</v>
      </c>
      <c r="C14" s="29">
        <v>44467</v>
      </c>
      <c r="D14" s="29">
        <v>44469</v>
      </c>
      <c r="E14" s="30" t="s">
        <v>562</v>
      </c>
      <c r="F14" s="30" t="s">
        <v>563</v>
      </c>
      <c r="G14" s="30" t="s">
        <v>560</v>
      </c>
      <c r="H14" s="30">
        <v>-465.2</v>
      </c>
      <c r="I14" s="31"/>
      <c r="K14" s="13" t="s">
        <v>530</v>
      </c>
    </row>
    <row r="15" spans="1:11" ht="28" x14ac:dyDescent="0.15">
      <c r="A15">
        <v>4</v>
      </c>
      <c r="B15" s="28">
        <v>6726</v>
      </c>
      <c r="C15" s="29">
        <v>44447</v>
      </c>
      <c r="D15" s="29">
        <v>44449</v>
      </c>
      <c r="E15" s="30" t="s">
        <v>562</v>
      </c>
      <c r="F15" s="30" t="s">
        <v>563</v>
      </c>
      <c r="G15" s="30" t="s">
        <v>560</v>
      </c>
      <c r="H15" s="30">
        <v>-522</v>
      </c>
      <c r="I15" s="31"/>
      <c r="K15" s="13" t="s">
        <v>531</v>
      </c>
    </row>
    <row r="16" spans="1:11" ht="28" x14ac:dyDescent="0.15">
      <c r="A16">
        <v>4</v>
      </c>
      <c r="B16" s="28">
        <v>6726</v>
      </c>
      <c r="C16" s="29">
        <v>44441</v>
      </c>
      <c r="D16" s="29">
        <v>44444</v>
      </c>
      <c r="E16" s="30" t="s">
        <v>562</v>
      </c>
      <c r="F16" s="30" t="s">
        <v>563</v>
      </c>
      <c r="G16" s="30" t="s">
        <v>560</v>
      </c>
      <c r="H16" s="30">
        <v>-33</v>
      </c>
      <c r="I16" s="31"/>
    </row>
    <row r="17" spans="1:9" ht="28" x14ac:dyDescent="0.15">
      <c r="A17">
        <v>4</v>
      </c>
      <c r="B17" s="28">
        <v>6726</v>
      </c>
      <c r="C17" s="29">
        <v>44434</v>
      </c>
      <c r="D17" s="29">
        <v>44437</v>
      </c>
      <c r="E17" s="30" t="s">
        <v>562</v>
      </c>
      <c r="F17" s="30" t="s">
        <v>563</v>
      </c>
      <c r="G17" s="30" t="s">
        <v>560</v>
      </c>
      <c r="H17" s="30">
        <v>-738</v>
      </c>
      <c r="I17" s="31"/>
    </row>
    <row r="18" spans="1:9" ht="28" x14ac:dyDescent="0.15">
      <c r="A18">
        <v>4</v>
      </c>
      <c r="B18" s="28">
        <v>6726</v>
      </c>
      <c r="C18" s="29">
        <v>44433</v>
      </c>
      <c r="D18" s="29">
        <v>44435</v>
      </c>
      <c r="E18" s="30" t="s">
        <v>562</v>
      </c>
      <c r="F18" s="30" t="s">
        <v>563</v>
      </c>
      <c r="G18" s="30" t="s">
        <v>560</v>
      </c>
      <c r="H18" s="30">
        <v>-343.5</v>
      </c>
      <c r="I18" s="31"/>
    </row>
    <row r="19" spans="1:9" ht="28" x14ac:dyDescent="0.15">
      <c r="A19">
        <v>4</v>
      </c>
      <c r="B19" s="28">
        <v>6726</v>
      </c>
      <c r="C19" s="29">
        <v>44426</v>
      </c>
      <c r="D19" s="29">
        <v>44428</v>
      </c>
      <c r="E19" s="30" t="s">
        <v>562</v>
      </c>
      <c r="F19" s="30" t="s">
        <v>563</v>
      </c>
      <c r="G19" s="30" t="s">
        <v>560</v>
      </c>
      <c r="H19" s="30">
        <v>-33</v>
      </c>
      <c r="I19" s="31"/>
    </row>
    <row r="20" spans="1:9" ht="28" x14ac:dyDescent="0.15">
      <c r="A20">
        <v>4</v>
      </c>
      <c r="B20" s="28">
        <v>6726</v>
      </c>
      <c r="C20" s="29">
        <v>44426</v>
      </c>
      <c r="D20" s="29">
        <v>44428</v>
      </c>
      <c r="E20" s="30" t="s">
        <v>562</v>
      </c>
      <c r="F20" s="30" t="s">
        <v>563</v>
      </c>
      <c r="G20" s="30" t="s">
        <v>560</v>
      </c>
      <c r="H20" s="30">
        <v>-807.6</v>
      </c>
      <c r="I20" s="31"/>
    </row>
    <row r="21" spans="1:9" ht="28" x14ac:dyDescent="0.15">
      <c r="A21">
        <v>4</v>
      </c>
      <c r="B21" s="28">
        <v>6726</v>
      </c>
      <c r="C21" s="29">
        <v>44420</v>
      </c>
      <c r="D21" s="29">
        <v>44423</v>
      </c>
      <c r="E21" s="30" t="s">
        <v>562</v>
      </c>
      <c r="F21" s="30" t="s">
        <v>563</v>
      </c>
      <c r="G21" s="30" t="s">
        <v>560</v>
      </c>
      <c r="H21" s="30">
        <v>-399</v>
      </c>
      <c r="I21" s="31"/>
    </row>
    <row r="22" spans="1:9" ht="28" x14ac:dyDescent="0.15">
      <c r="A22">
        <v>4</v>
      </c>
      <c r="B22" s="28">
        <v>6726</v>
      </c>
      <c r="C22" s="29">
        <v>44417</v>
      </c>
      <c r="D22" s="29">
        <v>44419</v>
      </c>
      <c r="E22" s="30" t="s">
        <v>562</v>
      </c>
      <c r="F22" s="30" t="s">
        <v>563</v>
      </c>
      <c r="G22" s="30" t="s">
        <v>560</v>
      </c>
      <c r="H22" s="30">
        <v>-277.38</v>
      </c>
      <c r="I22" s="31"/>
    </row>
    <row r="23" spans="1:9" ht="28" x14ac:dyDescent="0.15">
      <c r="A23">
        <v>4</v>
      </c>
      <c r="B23" s="28">
        <v>6726</v>
      </c>
      <c r="C23" s="29">
        <v>44393</v>
      </c>
      <c r="D23" s="29">
        <v>44395</v>
      </c>
      <c r="E23" s="30" t="s">
        <v>562</v>
      </c>
      <c r="F23" s="30" t="s">
        <v>563</v>
      </c>
      <c r="G23" s="30" t="s">
        <v>560</v>
      </c>
      <c r="H23" s="30">
        <v>-132.22999999999999</v>
      </c>
      <c r="I23" s="31"/>
    </row>
    <row r="24" spans="1:9" ht="28" x14ac:dyDescent="0.15">
      <c r="A24">
        <v>4</v>
      </c>
      <c r="B24" s="28">
        <v>6726</v>
      </c>
      <c r="C24" s="29">
        <v>44390</v>
      </c>
      <c r="D24" s="29">
        <v>44392</v>
      </c>
      <c r="E24" s="30" t="s">
        <v>562</v>
      </c>
      <c r="F24" s="30" t="s">
        <v>563</v>
      </c>
      <c r="G24" s="30" t="s">
        <v>560</v>
      </c>
      <c r="H24" s="30">
        <v>-373.85</v>
      </c>
      <c r="I24" s="31"/>
    </row>
    <row r="25" spans="1:9" ht="28" x14ac:dyDescent="0.15">
      <c r="A25">
        <v>4</v>
      </c>
      <c r="B25" s="28">
        <v>6726</v>
      </c>
      <c r="C25" s="29">
        <v>44364</v>
      </c>
      <c r="D25" s="29">
        <v>44367</v>
      </c>
      <c r="E25" s="30" t="s">
        <v>562</v>
      </c>
      <c r="F25" s="30" t="s">
        <v>563</v>
      </c>
      <c r="G25" s="30" t="s">
        <v>560</v>
      </c>
      <c r="H25" s="30">
        <v>-288</v>
      </c>
      <c r="I25" s="31"/>
    </row>
    <row r="26" spans="1:9" ht="28" x14ac:dyDescent="0.15">
      <c r="A26">
        <v>4</v>
      </c>
      <c r="B26" s="28">
        <v>6726</v>
      </c>
      <c r="C26" s="29">
        <v>44361</v>
      </c>
      <c r="D26" s="29">
        <v>44363</v>
      </c>
      <c r="E26" s="30" t="s">
        <v>562</v>
      </c>
      <c r="F26" s="30" t="s">
        <v>563</v>
      </c>
      <c r="G26" s="30" t="s">
        <v>560</v>
      </c>
      <c r="H26" s="30">
        <v>-858</v>
      </c>
      <c r="I26" s="31"/>
    </row>
    <row r="27" spans="1:9" ht="28" x14ac:dyDescent="0.15">
      <c r="A27">
        <v>4</v>
      </c>
      <c r="B27" s="28">
        <v>6726</v>
      </c>
      <c r="C27" s="29">
        <v>44307</v>
      </c>
      <c r="D27" s="29">
        <v>44309</v>
      </c>
      <c r="E27" s="30" t="s">
        <v>562</v>
      </c>
      <c r="F27" s="30" t="s">
        <v>563</v>
      </c>
      <c r="G27" s="30" t="s">
        <v>560</v>
      </c>
      <c r="H27" s="30">
        <v>-467</v>
      </c>
      <c r="I27" s="31"/>
    </row>
    <row r="28" spans="1:9" ht="16" x14ac:dyDescent="0.15">
      <c r="B28" s="28"/>
      <c r="C28" s="29"/>
      <c r="D28" s="29"/>
      <c r="E28" s="30"/>
      <c r="F28" s="30"/>
      <c r="G28" s="30"/>
      <c r="H28" s="30">
        <f>SUM(H4:H27)</f>
        <v>-9164.86</v>
      </c>
      <c r="I28" s="31"/>
    </row>
    <row r="29" spans="1:9" ht="16" x14ac:dyDescent="0.15">
      <c r="B29" s="28"/>
      <c r="C29" s="29"/>
      <c r="D29" s="29"/>
      <c r="E29" s="30"/>
      <c r="F29" s="30"/>
      <c r="G29" s="30"/>
      <c r="H29" s="30"/>
      <c r="I29" s="31"/>
    </row>
    <row r="30" spans="1:9" ht="16" x14ac:dyDescent="0.15">
      <c r="B30" s="28"/>
      <c r="C30" s="29"/>
      <c r="D30" s="29"/>
      <c r="E30" s="30"/>
      <c r="F30" s="30"/>
      <c r="G30" s="30"/>
      <c r="H30" s="30"/>
      <c r="I30" s="31"/>
    </row>
    <row r="31" spans="1:9" ht="28" x14ac:dyDescent="0.15">
      <c r="A31">
        <v>5</v>
      </c>
      <c r="B31" s="28">
        <v>6726</v>
      </c>
      <c r="C31" s="29">
        <v>44469</v>
      </c>
      <c r="D31" s="29">
        <v>44470</v>
      </c>
      <c r="E31" s="30" t="s">
        <v>570</v>
      </c>
      <c r="F31" s="30" t="s">
        <v>571</v>
      </c>
      <c r="G31" s="30" t="s">
        <v>560</v>
      </c>
      <c r="H31" s="30">
        <v>-735.69</v>
      </c>
      <c r="I31" s="31"/>
    </row>
    <row r="32" spans="1:9" ht="28" x14ac:dyDescent="0.15">
      <c r="A32">
        <v>5</v>
      </c>
      <c r="B32" s="28">
        <v>6726</v>
      </c>
      <c r="C32" s="29">
        <v>44413</v>
      </c>
      <c r="D32" s="29">
        <v>44414</v>
      </c>
      <c r="E32" s="30" t="s">
        <v>570</v>
      </c>
      <c r="F32" s="30" t="s">
        <v>571</v>
      </c>
      <c r="G32" s="30" t="s">
        <v>560</v>
      </c>
      <c r="H32" s="30">
        <v>-80.290000000000006</v>
      </c>
      <c r="I32" s="31"/>
    </row>
    <row r="33" spans="1:9" ht="28" x14ac:dyDescent="0.15">
      <c r="A33">
        <v>5</v>
      </c>
      <c r="B33" s="28">
        <v>6726</v>
      </c>
      <c r="C33" s="29">
        <v>44256</v>
      </c>
      <c r="D33" s="29">
        <v>44257</v>
      </c>
      <c r="E33" s="30" t="s">
        <v>570</v>
      </c>
      <c r="F33" s="30" t="s">
        <v>571</v>
      </c>
      <c r="G33" s="30" t="s">
        <v>560</v>
      </c>
      <c r="H33" s="30">
        <v>-530.70000000000005</v>
      </c>
      <c r="I33" s="31"/>
    </row>
    <row r="34" spans="1:9" ht="16" x14ac:dyDescent="0.15">
      <c r="B34" s="28"/>
      <c r="C34" s="29"/>
      <c r="D34" s="29"/>
      <c r="E34" s="30"/>
      <c r="F34" s="30"/>
      <c r="G34" s="30"/>
      <c r="H34" s="30">
        <f>SUM(H31:H33)</f>
        <v>-1346.68</v>
      </c>
      <c r="I34" s="31"/>
    </row>
    <row r="35" spans="1:9" ht="16" x14ac:dyDescent="0.15">
      <c r="B35" s="28"/>
      <c r="C35" s="29"/>
      <c r="D35" s="29"/>
      <c r="E35" s="30"/>
      <c r="F35" s="30"/>
      <c r="G35" s="30"/>
      <c r="H35" s="30"/>
      <c r="I35" s="31"/>
    </row>
    <row r="36" spans="1:9" ht="16" x14ac:dyDescent="0.15">
      <c r="B36" s="28"/>
      <c r="C36" s="29"/>
      <c r="D36" s="29"/>
      <c r="E36" s="30"/>
      <c r="F36" s="30"/>
      <c r="G36" s="30"/>
      <c r="H36" s="30"/>
      <c r="I36" s="31"/>
    </row>
    <row r="37" spans="1:9" ht="28" x14ac:dyDescent="0.15">
      <c r="A37">
        <v>7</v>
      </c>
      <c r="B37" s="28">
        <v>6726</v>
      </c>
      <c r="C37" s="29">
        <v>44295</v>
      </c>
      <c r="D37" s="29">
        <v>44297</v>
      </c>
      <c r="E37" s="30" t="s">
        <v>595</v>
      </c>
      <c r="F37" s="30" t="s">
        <v>571</v>
      </c>
      <c r="G37" s="30" t="s">
        <v>560</v>
      </c>
      <c r="H37" s="30">
        <v>-63.46</v>
      </c>
      <c r="I37" s="31"/>
    </row>
    <row r="38" spans="1:9" ht="28" x14ac:dyDescent="0.15">
      <c r="A38">
        <v>7</v>
      </c>
      <c r="B38" s="28">
        <v>6726</v>
      </c>
      <c r="C38" s="29">
        <v>44344</v>
      </c>
      <c r="D38" s="29">
        <v>44346</v>
      </c>
      <c r="E38" s="30" t="s">
        <v>576</v>
      </c>
      <c r="F38" s="30" t="s">
        <v>571</v>
      </c>
      <c r="G38" s="30" t="s">
        <v>560</v>
      </c>
      <c r="H38" s="30">
        <v>-283.61</v>
      </c>
      <c r="I38" s="31"/>
    </row>
    <row r="39" spans="1:9" ht="28" x14ac:dyDescent="0.15">
      <c r="A39">
        <v>7</v>
      </c>
      <c r="B39" s="28">
        <v>6726</v>
      </c>
      <c r="C39" s="29">
        <v>44303</v>
      </c>
      <c r="D39" s="29">
        <v>44305</v>
      </c>
      <c r="E39" s="30" t="s">
        <v>591</v>
      </c>
      <c r="F39" s="30" t="s">
        <v>571</v>
      </c>
      <c r="G39" s="30" t="s">
        <v>560</v>
      </c>
      <c r="H39" s="30">
        <v>-97.46</v>
      </c>
      <c r="I39" s="31"/>
    </row>
    <row r="40" spans="1:9" ht="28" x14ac:dyDescent="0.15">
      <c r="A40">
        <v>7</v>
      </c>
      <c r="B40" s="28">
        <v>6726</v>
      </c>
      <c r="C40" s="29">
        <v>44256</v>
      </c>
      <c r="D40" s="29">
        <v>44257</v>
      </c>
      <c r="E40" s="30" t="s">
        <v>591</v>
      </c>
      <c r="F40" s="30" t="s">
        <v>571</v>
      </c>
      <c r="G40" s="30" t="s">
        <v>560</v>
      </c>
      <c r="H40" s="30">
        <v>-43.71</v>
      </c>
      <c r="I40" s="31"/>
    </row>
    <row r="41" spans="1:9" ht="28" x14ac:dyDescent="0.15">
      <c r="A41">
        <v>7</v>
      </c>
      <c r="B41" s="28">
        <v>6726</v>
      </c>
      <c r="C41" s="29">
        <v>44329</v>
      </c>
      <c r="D41" s="29">
        <v>44330</v>
      </c>
      <c r="E41" s="30" t="s">
        <v>579</v>
      </c>
      <c r="F41" s="30" t="s">
        <v>571</v>
      </c>
      <c r="G41" s="30" t="s">
        <v>560</v>
      </c>
      <c r="H41" s="30">
        <v>-87.58</v>
      </c>
      <c r="I41" s="31"/>
    </row>
    <row r="42" spans="1:9" ht="28" x14ac:dyDescent="0.15">
      <c r="A42">
        <v>7</v>
      </c>
      <c r="B42" s="28">
        <v>6726</v>
      </c>
      <c r="C42" s="29">
        <v>44330</v>
      </c>
      <c r="D42" s="29">
        <v>44332</v>
      </c>
      <c r="E42" s="30" t="s">
        <v>578</v>
      </c>
      <c r="F42" s="30" t="s">
        <v>571</v>
      </c>
      <c r="G42" s="30" t="s">
        <v>560</v>
      </c>
      <c r="H42" s="30">
        <v>-124.81</v>
      </c>
      <c r="I42" s="31"/>
    </row>
    <row r="43" spans="1:9" ht="28" x14ac:dyDescent="0.15">
      <c r="A43">
        <v>7</v>
      </c>
      <c r="B43" s="28">
        <v>6726</v>
      </c>
      <c r="C43" s="29">
        <v>44315</v>
      </c>
      <c r="D43" s="29">
        <v>44316</v>
      </c>
      <c r="E43" s="30" t="s">
        <v>589</v>
      </c>
      <c r="F43" s="30" t="s">
        <v>575</v>
      </c>
      <c r="G43" s="30" t="s">
        <v>560</v>
      </c>
      <c r="H43" s="30">
        <v>-407.92</v>
      </c>
      <c r="I43" s="31"/>
    </row>
    <row r="44" spans="1:9" ht="28" x14ac:dyDescent="0.15">
      <c r="A44">
        <v>7</v>
      </c>
      <c r="B44" s="28">
        <v>6726</v>
      </c>
      <c r="C44" s="29">
        <v>44318</v>
      </c>
      <c r="D44" s="29">
        <v>44320</v>
      </c>
      <c r="E44" s="30" t="s">
        <v>584</v>
      </c>
      <c r="F44" s="30" t="s">
        <v>571</v>
      </c>
      <c r="G44" s="30" t="s">
        <v>560</v>
      </c>
      <c r="H44" s="30">
        <v>-65.69</v>
      </c>
      <c r="I44" s="31"/>
    </row>
    <row r="45" spans="1:9" ht="28" x14ac:dyDescent="0.15">
      <c r="A45">
        <v>7</v>
      </c>
      <c r="B45" s="28">
        <v>6726</v>
      </c>
      <c r="C45" s="29">
        <v>44313</v>
      </c>
      <c r="D45" s="29">
        <v>44314</v>
      </c>
      <c r="E45" s="30" t="s">
        <v>590</v>
      </c>
      <c r="F45" s="30" t="s">
        <v>568</v>
      </c>
      <c r="G45" s="30" t="s">
        <v>560</v>
      </c>
      <c r="H45" s="30">
        <v>-44.28</v>
      </c>
      <c r="I45" s="31"/>
    </row>
    <row r="46" spans="1:9" ht="28" x14ac:dyDescent="0.15">
      <c r="A46">
        <v>7</v>
      </c>
      <c r="B46" s="28">
        <v>6726</v>
      </c>
      <c r="C46" s="29">
        <v>44521</v>
      </c>
      <c r="D46" s="29">
        <v>44522</v>
      </c>
      <c r="E46" s="30" t="s">
        <v>569</v>
      </c>
      <c r="F46" s="30" t="s">
        <v>568</v>
      </c>
      <c r="G46" s="30" t="s">
        <v>560</v>
      </c>
      <c r="H46" s="30">
        <v>-394.18</v>
      </c>
      <c r="I46" s="31"/>
    </row>
    <row r="47" spans="1:9" ht="28" x14ac:dyDescent="0.15">
      <c r="A47">
        <v>7</v>
      </c>
      <c r="B47" s="28">
        <v>6726</v>
      </c>
      <c r="C47" s="29">
        <v>44488</v>
      </c>
      <c r="D47" s="29">
        <v>44489</v>
      </c>
      <c r="E47" s="30" t="s">
        <v>569</v>
      </c>
      <c r="F47" s="30" t="s">
        <v>568</v>
      </c>
      <c r="G47" s="30" t="s">
        <v>560</v>
      </c>
      <c r="H47" s="30">
        <v>-373.33</v>
      </c>
      <c r="I47" s="31"/>
    </row>
    <row r="48" spans="1:9" ht="28" x14ac:dyDescent="0.15">
      <c r="A48">
        <v>7</v>
      </c>
      <c r="B48" s="28">
        <v>6726</v>
      </c>
      <c r="C48" s="29">
        <v>44481</v>
      </c>
      <c r="D48" s="29">
        <v>44482</v>
      </c>
      <c r="E48" s="30" t="s">
        <v>569</v>
      </c>
      <c r="F48" s="30" t="s">
        <v>568</v>
      </c>
      <c r="G48" s="30" t="s">
        <v>560</v>
      </c>
      <c r="H48" s="30">
        <v>-12.57</v>
      </c>
      <c r="I48" s="31"/>
    </row>
    <row r="49" spans="1:9" ht="28" x14ac:dyDescent="0.15">
      <c r="A49">
        <v>7</v>
      </c>
      <c r="B49" s="28">
        <v>6726</v>
      </c>
      <c r="C49" s="29">
        <v>44435</v>
      </c>
      <c r="D49" s="29">
        <v>44437</v>
      </c>
      <c r="E49" s="30" t="s">
        <v>569</v>
      </c>
      <c r="F49" s="30" t="s">
        <v>568</v>
      </c>
      <c r="G49" s="30" t="s">
        <v>560</v>
      </c>
      <c r="H49" s="30">
        <v>-166.56</v>
      </c>
      <c r="I49" s="31"/>
    </row>
    <row r="50" spans="1:9" ht="28" x14ac:dyDescent="0.15">
      <c r="A50">
        <v>7</v>
      </c>
      <c r="B50" s="28">
        <v>6726</v>
      </c>
      <c r="C50" s="29">
        <v>44385</v>
      </c>
      <c r="D50" s="29">
        <v>44388</v>
      </c>
      <c r="E50" s="30" t="s">
        <v>569</v>
      </c>
      <c r="F50" s="30" t="s">
        <v>568</v>
      </c>
      <c r="G50" s="30" t="s">
        <v>560</v>
      </c>
      <c r="H50" s="30">
        <v>-77.69</v>
      </c>
      <c r="I50" s="31"/>
    </row>
    <row r="51" spans="1:9" ht="28" x14ac:dyDescent="0.15">
      <c r="A51">
        <v>7</v>
      </c>
      <c r="B51" s="28">
        <v>6726</v>
      </c>
      <c r="C51" s="29">
        <v>44317</v>
      </c>
      <c r="D51" s="29">
        <v>44318</v>
      </c>
      <c r="E51" s="30" t="s">
        <v>569</v>
      </c>
      <c r="F51" s="30" t="s">
        <v>568</v>
      </c>
      <c r="G51" s="30" t="s">
        <v>560</v>
      </c>
      <c r="H51" s="30">
        <v>-203.36</v>
      </c>
      <c r="I51" s="31"/>
    </row>
    <row r="52" spans="1:9" ht="28" x14ac:dyDescent="0.15">
      <c r="A52">
        <v>7</v>
      </c>
      <c r="B52" s="28">
        <v>6726</v>
      </c>
      <c r="C52" s="29">
        <v>44310</v>
      </c>
      <c r="D52" s="29">
        <v>44311</v>
      </c>
      <c r="E52" s="30" t="s">
        <v>569</v>
      </c>
      <c r="F52" s="30" t="s">
        <v>568</v>
      </c>
      <c r="G52" s="30" t="s">
        <v>560</v>
      </c>
      <c r="H52" s="30">
        <v>-35.630000000000003</v>
      </c>
      <c r="I52" s="31"/>
    </row>
    <row r="53" spans="1:9" ht="28" x14ac:dyDescent="0.15">
      <c r="A53">
        <v>7</v>
      </c>
      <c r="B53" s="28">
        <v>6726</v>
      </c>
      <c r="C53" s="29">
        <v>44303</v>
      </c>
      <c r="D53" s="29">
        <v>44304</v>
      </c>
      <c r="E53" s="30" t="s">
        <v>569</v>
      </c>
      <c r="F53" s="30" t="s">
        <v>568</v>
      </c>
      <c r="G53" s="30" t="s">
        <v>560</v>
      </c>
      <c r="H53" s="30">
        <v>-9.83</v>
      </c>
      <c r="I53" s="31"/>
    </row>
    <row r="54" spans="1:9" ht="28" x14ac:dyDescent="0.15">
      <c r="A54">
        <v>7</v>
      </c>
      <c r="B54" s="28">
        <v>6726</v>
      </c>
      <c r="C54" s="29">
        <v>44296</v>
      </c>
      <c r="D54" s="29">
        <v>44298</v>
      </c>
      <c r="E54" s="30" t="s">
        <v>569</v>
      </c>
      <c r="F54" s="30" t="s">
        <v>568</v>
      </c>
      <c r="G54" s="30" t="s">
        <v>560</v>
      </c>
      <c r="H54" s="30">
        <v>-110.15</v>
      </c>
      <c r="I54" s="31"/>
    </row>
    <row r="55" spans="1:9" ht="28" x14ac:dyDescent="0.15">
      <c r="A55">
        <v>7</v>
      </c>
      <c r="B55" s="28">
        <v>6726</v>
      </c>
      <c r="C55" s="29">
        <v>44234</v>
      </c>
      <c r="D55" s="29">
        <v>44235</v>
      </c>
      <c r="E55" s="30" t="s">
        <v>569</v>
      </c>
      <c r="F55" s="30" t="s">
        <v>568</v>
      </c>
      <c r="G55" s="30" t="s">
        <v>560</v>
      </c>
      <c r="H55" s="30">
        <v>-10.58</v>
      </c>
      <c r="I55" s="31"/>
    </row>
    <row r="56" spans="1:9" ht="28" x14ac:dyDescent="0.15">
      <c r="A56">
        <v>7</v>
      </c>
      <c r="B56" s="28">
        <v>6726</v>
      </c>
      <c r="C56" s="29">
        <v>44463</v>
      </c>
      <c r="D56" s="29">
        <v>44465</v>
      </c>
      <c r="E56" s="30" t="s">
        <v>572</v>
      </c>
      <c r="F56" s="30" t="s">
        <v>571</v>
      </c>
      <c r="G56" s="30" t="s">
        <v>560</v>
      </c>
      <c r="H56" s="30">
        <v>-38.29</v>
      </c>
      <c r="I56" s="31"/>
    </row>
    <row r="57" spans="1:9" ht="28" x14ac:dyDescent="0.15">
      <c r="A57">
        <v>7</v>
      </c>
      <c r="B57" s="28">
        <v>6726</v>
      </c>
      <c r="C57" s="29">
        <v>44299</v>
      </c>
      <c r="D57" s="29">
        <v>44300</v>
      </c>
      <c r="E57" s="30" t="s">
        <v>592</v>
      </c>
      <c r="F57" s="30" t="s">
        <v>571</v>
      </c>
      <c r="G57" s="30" t="s">
        <v>593</v>
      </c>
      <c r="H57" s="30">
        <v>83.21</v>
      </c>
      <c r="I57" s="31"/>
    </row>
    <row r="58" spans="1:9" ht="28" x14ac:dyDescent="0.15">
      <c r="A58">
        <v>7</v>
      </c>
      <c r="B58" s="28">
        <v>6726</v>
      </c>
      <c r="C58" s="29">
        <v>44288</v>
      </c>
      <c r="D58" s="29">
        <v>44290</v>
      </c>
      <c r="E58" s="30" t="s">
        <v>592</v>
      </c>
      <c r="F58" s="30" t="s">
        <v>571</v>
      </c>
      <c r="G58" s="30" t="s">
        <v>560</v>
      </c>
      <c r="H58" s="30">
        <v>-84.21</v>
      </c>
      <c r="I58" s="31"/>
    </row>
    <row r="59" spans="1:9" ht="28" x14ac:dyDescent="0.15">
      <c r="A59">
        <v>7</v>
      </c>
      <c r="B59" s="28">
        <v>6726</v>
      </c>
      <c r="C59" s="29">
        <v>44270</v>
      </c>
      <c r="D59" s="29">
        <v>44271</v>
      </c>
      <c r="E59" s="30" t="s">
        <v>592</v>
      </c>
      <c r="F59" s="30" t="s">
        <v>571</v>
      </c>
      <c r="G59" s="30" t="s">
        <v>560</v>
      </c>
      <c r="H59" s="30">
        <v>-49.96</v>
      </c>
      <c r="I59" s="31"/>
    </row>
    <row r="60" spans="1:9" ht="28" x14ac:dyDescent="0.15">
      <c r="A60">
        <v>7</v>
      </c>
      <c r="B60" s="28">
        <v>6726</v>
      </c>
      <c r="C60" s="29">
        <v>44319</v>
      </c>
      <c r="D60" s="29">
        <v>44321</v>
      </c>
      <c r="E60" s="30" t="s">
        <v>582</v>
      </c>
      <c r="F60" s="30" t="s">
        <v>571</v>
      </c>
      <c r="G60" s="30" t="s">
        <v>560</v>
      </c>
      <c r="H60" s="30">
        <v>-54.72</v>
      </c>
      <c r="I60" s="31"/>
    </row>
    <row r="61" spans="1:9" ht="28" x14ac:dyDescent="0.15">
      <c r="A61">
        <v>7</v>
      </c>
      <c r="B61" s="28">
        <v>6726</v>
      </c>
      <c r="C61" s="29">
        <v>44320</v>
      </c>
      <c r="D61" s="29">
        <v>44322</v>
      </c>
      <c r="E61" s="30" t="s">
        <v>581</v>
      </c>
      <c r="F61" s="30" t="s">
        <v>571</v>
      </c>
      <c r="G61" s="30" t="s">
        <v>560</v>
      </c>
      <c r="H61" s="30">
        <v>-50.34</v>
      </c>
      <c r="I61" s="31"/>
    </row>
    <row r="62" spans="1:9" ht="28" x14ac:dyDescent="0.15">
      <c r="A62">
        <v>7</v>
      </c>
      <c r="B62" s="28">
        <v>6726</v>
      </c>
      <c r="C62" s="29">
        <v>44341</v>
      </c>
      <c r="D62" s="29">
        <v>44342</v>
      </c>
      <c r="E62" s="30" t="s">
        <v>577</v>
      </c>
      <c r="F62" s="30" t="s">
        <v>568</v>
      </c>
      <c r="G62" s="30" t="s">
        <v>560</v>
      </c>
      <c r="H62" s="30">
        <v>-465</v>
      </c>
      <c r="I62" s="31"/>
    </row>
    <row r="63" spans="1:9" ht="28" x14ac:dyDescent="0.15">
      <c r="A63">
        <v>7</v>
      </c>
      <c r="B63" s="28">
        <v>6726</v>
      </c>
      <c r="C63" s="29">
        <v>44296</v>
      </c>
      <c r="D63" s="29">
        <v>44298</v>
      </c>
      <c r="E63" s="30" t="s">
        <v>594</v>
      </c>
      <c r="F63" s="30" t="s">
        <v>586</v>
      </c>
      <c r="G63" s="30" t="s">
        <v>560</v>
      </c>
      <c r="H63" s="30">
        <v>-157.22</v>
      </c>
      <c r="I63" s="31"/>
    </row>
    <row r="64" spans="1:9" ht="28" x14ac:dyDescent="0.15">
      <c r="A64">
        <v>7</v>
      </c>
      <c r="B64" s="28">
        <v>6726</v>
      </c>
      <c r="C64" s="29">
        <v>44526</v>
      </c>
      <c r="D64" s="29">
        <v>44528</v>
      </c>
      <c r="E64" s="30" t="s">
        <v>567</v>
      </c>
      <c r="F64" s="30" t="s">
        <v>568</v>
      </c>
      <c r="G64" s="30" t="s">
        <v>560</v>
      </c>
      <c r="H64" s="30">
        <v>-114.82</v>
      </c>
      <c r="I64" s="31"/>
    </row>
    <row r="65" spans="1:9" ht="28" x14ac:dyDescent="0.15">
      <c r="A65">
        <v>7</v>
      </c>
      <c r="B65" s="28">
        <v>6726</v>
      </c>
      <c r="C65" s="29">
        <v>44434</v>
      </c>
      <c r="D65" s="29">
        <v>44437</v>
      </c>
      <c r="E65" s="30" t="s">
        <v>567</v>
      </c>
      <c r="F65" s="30" t="s">
        <v>568</v>
      </c>
      <c r="G65" s="30" t="s">
        <v>560</v>
      </c>
      <c r="H65" s="30">
        <v>-67.819999999999993</v>
      </c>
      <c r="I65" s="31"/>
    </row>
    <row r="66" spans="1:9" ht="28" x14ac:dyDescent="0.15">
      <c r="A66">
        <v>7</v>
      </c>
      <c r="B66" s="28">
        <v>6726</v>
      </c>
      <c r="C66" s="29">
        <v>44345</v>
      </c>
      <c r="D66" s="29">
        <v>44347</v>
      </c>
      <c r="E66" s="30" t="s">
        <v>567</v>
      </c>
      <c r="F66" s="30" t="s">
        <v>568</v>
      </c>
      <c r="G66" s="30" t="s">
        <v>560</v>
      </c>
      <c r="H66" s="30">
        <v>-206.96</v>
      </c>
      <c r="I66" s="31"/>
    </row>
    <row r="67" spans="1:9" ht="28" x14ac:dyDescent="0.15">
      <c r="A67">
        <v>7</v>
      </c>
      <c r="B67" s="28">
        <v>6726</v>
      </c>
      <c r="C67" s="29">
        <v>44334</v>
      </c>
      <c r="D67" s="29">
        <v>44336</v>
      </c>
      <c r="E67" s="30" t="s">
        <v>567</v>
      </c>
      <c r="F67" s="30" t="s">
        <v>568</v>
      </c>
      <c r="G67" s="30" t="s">
        <v>560</v>
      </c>
      <c r="H67" s="30">
        <v>-105.4</v>
      </c>
      <c r="I67" s="31"/>
    </row>
    <row r="68" spans="1:9" ht="28" x14ac:dyDescent="0.15">
      <c r="A68">
        <v>7</v>
      </c>
      <c r="B68" s="28">
        <v>6726</v>
      </c>
      <c r="C68" s="29">
        <v>44305</v>
      </c>
      <c r="D68" s="29">
        <v>44307</v>
      </c>
      <c r="E68" s="30" t="s">
        <v>567</v>
      </c>
      <c r="F68" s="30" t="s">
        <v>568</v>
      </c>
      <c r="G68" s="30" t="s">
        <v>560</v>
      </c>
      <c r="H68" s="30">
        <v>-10.37</v>
      </c>
      <c r="I68" s="31"/>
    </row>
    <row r="69" spans="1:9" ht="28" x14ac:dyDescent="0.15">
      <c r="A69">
        <v>7</v>
      </c>
      <c r="B69" s="28">
        <v>6726</v>
      </c>
      <c r="C69" s="29">
        <v>44288</v>
      </c>
      <c r="D69" s="29">
        <v>44290</v>
      </c>
      <c r="E69" s="30" t="s">
        <v>567</v>
      </c>
      <c r="F69" s="30" t="s">
        <v>568</v>
      </c>
      <c r="G69" s="30" t="s">
        <v>560</v>
      </c>
      <c r="H69" s="30">
        <v>-45.92</v>
      </c>
      <c r="I69" s="31"/>
    </row>
    <row r="70" spans="1:9" ht="28" x14ac:dyDescent="0.15">
      <c r="A70">
        <v>7</v>
      </c>
      <c r="B70" s="28">
        <v>6726</v>
      </c>
      <c r="C70" s="29">
        <v>44283</v>
      </c>
      <c r="D70" s="29">
        <v>44285</v>
      </c>
      <c r="E70" s="30" t="s">
        <v>567</v>
      </c>
      <c r="F70" s="30" t="s">
        <v>568</v>
      </c>
      <c r="G70" s="30" t="s">
        <v>560</v>
      </c>
      <c r="H70" s="30">
        <v>-85.73</v>
      </c>
      <c r="I70" s="31"/>
    </row>
    <row r="71" spans="1:9" ht="28" x14ac:dyDescent="0.15">
      <c r="A71">
        <v>7</v>
      </c>
      <c r="B71" s="28">
        <v>6726</v>
      </c>
      <c r="C71" s="29">
        <v>44282</v>
      </c>
      <c r="D71" s="29">
        <v>44284</v>
      </c>
      <c r="E71" s="30" t="s">
        <v>567</v>
      </c>
      <c r="F71" s="30" t="s">
        <v>568</v>
      </c>
      <c r="G71" s="30" t="s">
        <v>560</v>
      </c>
      <c r="H71" s="30">
        <v>-80.17</v>
      </c>
      <c r="I71" s="31"/>
    </row>
    <row r="72" spans="1:9" ht="28" x14ac:dyDescent="0.15">
      <c r="A72">
        <v>7</v>
      </c>
      <c r="B72" s="28">
        <v>6726</v>
      </c>
      <c r="C72" s="29">
        <v>44282</v>
      </c>
      <c r="D72" s="29">
        <v>44284</v>
      </c>
      <c r="E72" s="30" t="s">
        <v>567</v>
      </c>
      <c r="F72" s="30" t="s">
        <v>568</v>
      </c>
      <c r="G72" s="30" t="s">
        <v>560</v>
      </c>
      <c r="H72" s="30">
        <v>-100</v>
      </c>
      <c r="I72" s="31"/>
    </row>
    <row r="73" spans="1:9" ht="28" x14ac:dyDescent="0.15">
      <c r="A73">
        <v>7</v>
      </c>
      <c r="B73" s="28">
        <v>6726</v>
      </c>
      <c r="C73" s="29">
        <v>44282</v>
      </c>
      <c r="D73" s="29">
        <v>44284</v>
      </c>
      <c r="E73" s="30" t="s">
        <v>567</v>
      </c>
      <c r="F73" s="30" t="s">
        <v>568</v>
      </c>
      <c r="G73" s="30" t="s">
        <v>593</v>
      </c>
      <c r="H73" s="30">
        <v>27.79</v>
      </c>
      <c r="I73" s="31"/>
    </row>
    <row r="74" spans="1:9" ht="28" x14ac:dyDescent="0.15">
      <c r="A74">
        <v>7</v>
      </c>
      <c r="B74" s="28">
        <v>6726</v>
      </c>
      <c r="C74" s="29">
        <v>44276</v>
      </c>
      <c r="D74" s="29">
        <v>44278</v>
      </c>
      <c r="E74" s="30" t="s">
        <v>567</v>
      </c>
      <c r="F74" s="30" t="s">
        <v>568</v>
      </c>
      <c r="G74" s="30" t="s">
        <v>560</v>
      </c>
      <c r="H74" s="30">
        <v>-102.21</v>
      </c>
      <c r="I74" s="31"/>
    </row>
    <row r="75" spans="1:9" ht="28" x14ac:dyDescent="0.15">
      <c r="A75">
        <v>7</v>
      </c>
      <c r="B75" s="28">
        <v>6726</v>
      </c>
      <c r="C75" s="29">
        <v>44269</v>
      </c>
      <c r="D75" s="29">
        <v>44271</v>
      </c>
      <c r="E75" s="30" t="s">
        <v>567</v>
      </c>
      <c r="F75" s="30" t="s">
        <v>568</v>
      </c>
      <c r="G75" s="30" t="s">
        <v>560</v>
      </c>
      <c r="H75" s="30">
        <v>-189.79</v>
      </c>
      <c r="I75" s="31"/>
    </row>
    <row r="76" spans="1:9" ht="28" x14ac:dyDescent="0.15">
      <c r="A76">
        <v>7</v>
      </c>
      <c r="B76" s="28">
        <v>6726</v>
      </c>
      <c r="C76" s="29">
        <v>44237</v>
      </c>
      <c r="D76" s="29">
        <v>44239</v>
      </c>
      <c r="E76" s="30" t="s">
        <v>567</v>
      </c>
      <c r="F76" s="30" t="s">
        <v>568</v>
      </c>
      <c r="G76" s="30" t="s">
        <v>560</v>
      </c>
      <c r="H76" s="30">
        <v>-197.49</v>
      </c>
      <c r="I76" s="31"/>
    </row>
    <row r="77" spans="1:9" ht="28" x14ac:dyDescent="0.15">
      <c r="A77">
        <v>7</v>
      </c>
      <c r="B77" s="28">
        <v>6726</v>
      </c>
      <c r="C77" s="29">
        <v>44462</v>
      </c>
      <c r="D77" s="29">
        <v>44465</v>
      </c>
      <c r="E77" s="30" t="s">
        <v>573</v>
      </c>
      <c r="F77" s="30" t="s">
        <v>568</v>
      </c>
      <c r="G77" s="30" t="s">
        <v>560</v>
      </c>
      <c r="H77" s="30">
        <v>-148.69999999999999</v>
      </c>
      <c r="I77" s="31"/>
    </row>
    <row r="78" spans="1:9" ht="28" x14ac:dyDescent="0.15">
      <c r="A78">
        <v>7</v>
      </c>
      <c r="B78" s="28">
        <v>6726</v>
      </c>
      <c r="C78" s="29">
        <v>44321</v>
      </c>
      <c r="D78" s="29">
        <v>44323</v>
      </c>
      <c r="E78" s="30" t="s">
        <v>573</v>
      </c>
      <c r="F78" s="30" t="s">
        <v>568</v>
      </c>
      <c r="G78" s="30" t="s">
        <v>560</v>
      </c>
      <c r="H78" s="30">
        <v>-14.53</v>
      </c>
      <c r="I78" s="31"/>
    </row>
    <row r="79" spans="1:9" ht="28" x14ac:dyDescent="0.15">
      <c r="A79">
        <v>7</v>
      </c>
      <c r="B79" s="28">
        <v>6726</v>
      </c>
      <c r="C79" s="29">
        <v>44316</v>
      </c>
      <c r="D79" s="29">
        <v>44318</v>
      </c>
      <c r="E79" s="30" t="s">
        <v>573</v>
      </c>
      <c r="F79" s="30" t="s">
        <v>568</v>
      </c>
      <c r="G79" s="30" t="s">
        <v>560</v>
      </c>
      <c r="H79" s="30">
        <v>-73.37</v>
      </c>
      <c r="I79" s="31"/>
    </row>
    <row r="80" spans="1:9" ht="28" x14ac:dyDescent="0.15">
      <c r="A80">
        <v>7</v>
      </c>
      <c r="B80" s="28">
        <v>6726</v>
      </c>
      <c r="C80" s="29">
        <v>44294</v>
      </c>
      <c r="D80" s="29">
        <v>44297</v>
      </c>
      <c r="E80" s="30" t="s">
        <v>573</v>
      </c>
      <c r="F80" s="30" t="s">
        <v>568</v>
      </c>
      <c r="G80" s="30" t="s">
        <v>560</v>
      </c>
      <c r="H80" s="30">
        <v>-64.7</v>
      </c>
      <c r="I80" s="31"/>
    </row>
    <row r="81" spans="1:9" ht="28" x14ac:dyDescent="0.15">
      <c r="A81">
        <v>7</v>
      </c>
      <c r="B81" s="28">
        <v>6726</v>
      </c>
      <c r="C81" s="29">
        <v>44318</v>
      </c>
      <c r="D81" s="29">
        <v>44319</v>
      </c>
      <c r="E81" s="30" t="s">
        <v>585</v>
      </c>
      <c r="F81" s="30" t="s">
        <v>586</v>
      </c>
      <c r="G81" s="30" t="s">
        <v>560</v>
      </c>
      <c r="H81" s="30">
        <v>-156.09</v>
      </c>
      <c r="I81" s="31"/>
    </row>
    <row r="82" spans="1:9" ht="28" x14ac:dyDescent="0.15">
      <c r="A82">
        <v>7</v>
      </c>
      <c r="B82" s="28">
        <v>6726</v>
      </c>
      <c r="C82" s="29">
        <v>44234</v>
      </c>
      <c r="D82" s="29">
        <v>44235</v>
      </c>
      <c r="E82" s="30" t="s">
        <v>585</v>
      </c>
      <c r="F82" s="30" t="s">
        <v>586</v>
      </c>
      <c r="G82" s="30" t="s">
        <v>560</v>
      </c>
      <c r="H82" s="30">
        <v>-75</v>
      </c>
      <c r="I82" s="31"/>
    </row>
    <row r="83" spans="1:9" ht="16" x14ac:dyDescent="0.15">
      <c r="A83">
        <v>7</v>
      </c>
      <c r="B83" s="28">
        <v>6726</v>
      </c>
      <c r="C83" s="29">
        <v>44527</v>
      </c>
      <c r="D83" s="29">
        <v>44530</v>
      </c>
      <c r="E83" s="30" t="s">
        <v>565</v>
      </c>
      <c r="F83" s="30" t="s">
        <v>566</v>
      </c>
      <c r="G83" s="30" t="s">
        <v>560</v>
      </c>
      <c r="H83" s="30">
        <v>-148.22</v>
      </c>
      <c r="I83" s="31"/>
    </row>
    <row r="84" spans="1:9" ht="16" x14ac:dyDescent="0.15">
      <c r="A84">
        <v>7</v>
      </c>
      <c r="B84" s="28">
        <v>6726</v>
      </c>
      <c r="C84" s="29">
        <v>44526</v>
      </c>
      <c r="D84" s="29">
        <v>44528</v>
      </c>
      <c r="E84" s="30" t="s">
        <v>565</v>
      </c>
      <c r="F84" s="30" t="s">
        <v>566</v>
      </c>
      <c r="G84" s="30" t="s">
        <v>560</v>
      </c>
      <c r="H84" s="30">
        <v>-140.26</v>
      </c>
      <c r="I84" s="31"/>
    </row>
    <row r="85" spans="1:9" ht="16" x14ac:dyDescent="0.15">
      <c r="A85">
        <v>7</v>
      </c>
      <c r="B85" s="28">
        <v>6726</v>
      </c>
      <c r="C85" s="29">
        <v>44524</v>
      </c>
      <c r="D85" s="29">
        <v>44526</v>
      </c>
      <c r="E85" s="30" t="s">
        <v>565</v>
      </c>
      <c r="F85" s="30" t="s">
        <v>566</v>
      </c>
      <c r="G85" s="30" t="s">
        <v>560</v>
      </c>
      <c r="H85" s="30">
        <v>-65.87</v>
      </c>
      <c r="I85" s="31"/>
    </row>
    <row r="86" spans="1:9" ht="16" x14ac:dyDescent="0.15">
      <c r="A86">
        <v>7</v>
      </c>
      <c r="B86" s="28">
        <v>6726</v>
      </c>
      <c r="C86" s="29">
        <v>44481</v>
      </c>
      <c r="D86" s="29">
        <v>44483</v>
      </c>
      <c r="E86" s="30" t="s">
        <v>565</v>
      </c>
      <c r="F86" s="30" t="s">
        <v>566</v>
      </c>
      <c r="G86" s="30" t="s">
        <v>560</v>
      </c>
      <c r="H86" s="30">
        <v>-104.97</v>
      </c>
      <c r="I86" s="31"/>
    </row>
    <row r="87" spans="1:9" ht="16" x14ac:dyDescent="0.15">
      <c r="A87">
        <v>7</v>
      </c>
      <c r="B87" s="28">
        <v>6726</v>
      </c>
      <c r="C87" s="29">
        <v>44379</v>
      </c>
      <c r="D87" s="29">
        <v>44381</v>
      </c>
      <c r="E87" s="30" t="s">
        <v>565</v>
      </c>
      <c r="F87" s="30" t="s">
        <v>566</v>
      </c>
      <c r="G87" s="30" t="s">
        <v>560</v>
      </c>
      <c r="H87" s="30">
        <v>-21.88</v>
      </c>
      <c r="I87" s="31"/>
    </row>
    <row r="88" spans="1:9" ht="16" x14ac:dyDescent="0.15">
      <c r="A88">
        <v>7</v>
      </c>
      <c r="B88" s="28">
        <v>6726</v>
      </c>
      <c r="C88" s="29">
        <v>44363</v>
      </c>
      <c r="D88" s="29">
        <v>44365</v>
      </c>
      <c r="E88" s="30" t="s">
        <v>565</v>
      </c>
      <c r="F88" s="30" t="s">
        <v>566</v>
      </c>
      <c r="G88" s="30" t="s">
        <v>560</v>
      </c>
      <c r="H88" s="30">
        <v>-163.05000000000001</v>
      </c>
      <c r="I88" s="31"/>
    </row>
    <row r="89" spans="1:9" ht="16" x14ac:dyDescent="0.15">
      <c r="A89">
        <v>7</v>
      </c>
      <c r="B89" s="28">
        <v>6726</v>
      </c>
      <c r="C89" s="29">
        <v>44316</v>
      </c>
      <c r="D89" s="29">
        <v>44318</v>
      </c>
      <c r="E89" s="30" t="s">
        <v>565</v>
      </c>
      <c r="F89" s="30" t="s">
        <v>566</v>
      </c>
      <c r="G89" s="30" t="s">
        <v>560</v>
      </c>
      <c r="H89" s="30">
        <v>-60.83</v>
      </c>
      <c r="I89" s="31"/>
    </row>
    <row r="90" spans="1:9" ht="16" x14ac:dyDescent="0.15">
      <c r="A90">
        <v>7</v>
      </c>
      <c r="B90" s="28">
        <v>6726</v>
      </c>
      <c r="C90" s="29">
        <v>44309</v>
      </c>
      <c r="D90" s="29">
        <v>44311</v>
      </c>
      <c r="E90" s="30" t="s">
        <v>565</v>
      </c>
      <c r="F90" s="30" t="s">
        <v>566</v>
      </c>
      <c r="G90" s="30" t="s">
        <v>560</v>
      </c>
      <c r="H90" s="30">
        <v>-54.68</v>
      </c>
      <c r="I90" s="31"/>
    </row>
    <row r="91" spans="1:9" ht="16" x14ac:dyDescent="0.15">
      <c r="A91">
        <v>7</v>
      </c>
      <c r="B91" s="28">
        <v>6726</v>
      </c>
      <c r="C91" s="29">
        <v>44278</v>
      </c>
      <c r="D91" s="29">
        <v>44280</v>
      </c>
      <c r="E91" s="30" t="s">
        <v>565</v>
      </c>
      <c r="F91" s="30" t="s">
        <v>566</v>
      </c>
      <c r="G91" s="30" t="s">
        <v>560</v>
      </c>
      <c r="H91" s="30">
        <v>-89.76</v>
      </c>
      <c r="I91" s="31"/>
    </row>
    <row r="92" spans="1:9" ht="16" x14ac:dyDescent="0.15">
      <c r="A92">
        <v>7</v>
      </c>
      <c r="B92" s="28">
        <v>6726</v>
      </c>
      <c r="C92" s="29">
        <v>44255</v>
      </c>
      <c r="D92" s="29">
        <v>44257</v>
      </c>
      <c r="E92" s="30" t="s">
        <v>565</v>
      </c>
      <c r="F92" s="30" t="s">
        <v>566</v>
      </c>
      <c r="G92" s="30" t="s">
        <v>560</v>
      </c>
      <c r="H92" s="30">
        <v>-37.869999999999997</v>
      </c>
      <c r="I92" s="31"/>
    </row>
    <row r="93" spans="1:9" ht="28" x14ac:dyDescent="0.15">
      <c r="A93">
        <v>7</v>
      </c>
      <c r="B93" s="28">
        <v>6726</v>
      </c>
      <c r="C93" s="29">
        <v>44319</v>
      </c>
      <c r="D93" s="29">
        <v>44320</v>
      </c>
      <c r="E93" s="30" t="s">
        <v>583</v>
      </c>
      <c r="F93" s="30" t="s">
        <v>571</v>
      </c>
      <c r="G93" s="30" t="s">
        <v>560</v>
      </c>
      <c r="H93" s="30">
        <v>-18.920000000000002</v>
      </c>
      <c r="I93" s="31"/>
    </row>
    <row r="94" spans="1:9" ht="28" x14ac:dyDescent="0.15">
      <c r="A94">
        <v>7</v>
      </c>
      <c r="B94" s="28">
        <v>6726</v>
      </c>
      <c r="C94" s="29">
        <v>44316</v>
      </c>
      <c r="D94" s="29">
        <v>44318</v>
      </c>
      <c r="E94" s="30" t="s">
        <v>587</v>
      </c>
      <c r="F94" s="30" t="s">
        <v>586</v>
      </c>
      <c r="G94" s="30" t="s">
        <v>560</v>
      </c>
      <c r="H94" s="30">
        <v>-211.14</v>
      </c>
      <c r="I94" s="31"/>
    </row>
    <row r="95" spans="1:9" ht="16" x14ac:dyDescent="0.15">
      <c r="B95" s="28"/>
      <c r="C95" s="29"/>
      <c r="D95" s="29"/>
      <c r="E95" s="30"/>
      <c r="F95" s="30"/>
      <c r="G95" s="30"/>
      <c r="H95" s="30">
        <f>SUM(H37:H94)</f>
        <v>-6357.6600000000008</v>
      </c>
      <c r="I95" s="31"/>
    </row>
    <row r="96" spans="1:9" ht="16" x14ac:dyDescent="0.15">
      <c r="B96" s="28"/>
      <c r="C96" s="29"/>
      <c r="D96" s="29"/>
      <c r="E96" s="30"/>
      <c r="F96" s="30"/>
      <c r="G96" s="30"/>
      <c r="H96" s="30"/>
      <c r="I96" s="31"/>
    </row>
    <row r="97" spans="1:9" ht="16" x14ac:dyDescent="0.15">
      <c r="B97" s="28"/>
      <c r="C97" s="29"/>
      <c r="D97" s="29"/>
      <c r="E97" s="30"/>
      <c r="F97" s="30"/>
      <c r="G97" s="30"/>
      <c r="H97" s="30"/>
      <c r="I97" s="31"/>
    </row>
    <row r="98" spans="1:9" ht="28" x14ac:dyDescent="0.15">
      <c r="A98">
        <v>10</v>
      </c>
      <c r="B98" s="28">
        <v>6726</v>
      </c>
      <c r="C98" s="29">
        <v>44287</v>
      </c>
      <c r="D98" s="29">
        <v>44290</v>
      </c>
      <c r="E98" s="30" t="s">
        <v>597</v>
      </c>
      <c r="F98" s="30" t="s">
        <v>559</v>
      </c>
      <c r="G98" s="30" t="s">
        <v>560</v>
      </c>
      <c r="H98" s="30">
        <v>-8.57</v>
      </c>
      <c r="I98" s="31"/>
    </row>
    <row r="99" spans="1:9" ht="28" x14ac:dyDescent="0.15">
      <c r="A99">
        <v>10</v>
      </c>
      <c r="B99" s="28">
        <v>6726</v>
      </c>
      <c r="C99" s="29">
        <v>44287</v>
      </c>
      <c r="D99" s="29">
        <v>44290</v>
      </c>
      <c r="E99" s="30" t="s">
        <v>596</v>
      </c>
      <c r="F99" s="30" t="s">
        <v>559</v>
      </c>
      <c r="G99" s="30" t="s">
        <v>560</v>
      </c>
      <c r="H99" s="30">
        <v>-408</v>
      </c>
      <c r="I99" s="31"/>
    </row>
    <row r="100" spans="1:9" ht="16" x14ac:dyDescent="0.15">
      <c r="B100" s="28"/>
      <c r="C100" s="29"/>
      <c r="D100" s="29"/>
      <c r="E100" s="30"/>
      <c r="F100" s="30"/>
      <c r="G100" s="30"/>
      <c r="H100" s="30">
        <f>SUM(H97:H99)</f>
        <v>-416.57</v>
      </c>
      <c r="I100" s="31"/>
    </row>
    <row r="101" spans="1:9" ht="16" x14ac:dyDescent="0.15">
      <c r="B101" s="28"/>
      <c r="C101" s="29"/>
      <c r="D101" s="29"/>
      <c r="E101" s="30"/>
      <c r="F101" s="30"/>
      <c r="G101" s="30"/>
      <c r="H101" s="30"/>
      <c r="I101" s="31"/>
    </row>
    <row r="102" spans="1:9" ht="28" x14ac:dyDescent="0.15">
      <c r="A102">
        <v>12</v>
      </c>
      <c r="B102" s="28">
        <v>6726</v>
      </c>
      <c r="C102" s="29">
        <v>44557</v>
      </c>
      <c r="D102" s="29">
        <v>44557</v>
      </c>
      <c r="E102" s="30" t="s">
        <v>555</v>
      </c>
      <c r="F102" s="30" t="s">
        <v>556</v>
      </c>
      <c r="G102" s="30" t="s">
        <v>557</v>
      </c>
      <c r="H102" s="30">
        <v>-40</v>
      </c>
      <c r="I102" s="31"/>
    </row>
    <row r="103" spans="1:9" ht="28" x14ac:dyDescent="0.15">
      <c r="A103">
        <v>12</v>
      </c>
      <c r="B103" s="28">
        <v>6726</v>
      </c>
      <c r="C103" s="29">
        <v>44528</v>
      </c>
      <c r="D103" s="29">
        <v>44528</v>
      </c>
      <c r="E103" s="30" t="s">
        <v>555</v>
      </c>
      <c r="F103" s="30" t="s">
        <v>556</v>
      </c>
      <c r="G103" s="30" t="s">
        <v>557</v>
      </c>
      <c r="H103" s="30">
        <v>-40</v>
      </c>
      <c r="I103" s="31"/>
    </row>
    <row r="104" spans="1:9" ht="28" x14ac:dyDescent="0.15">
      <c r="A104">
        <v>12</v>
      </c>
      <c r="B104" s="28">
        <v>6726</v>
      </c>
      <c r="C104" s="29">
        <v>44496</v>
      </c>
      <c r="D104" s="29">
        <v>44496</v>
      </c>
      <c r="E104" s="30" t="s">
        <v>555</v>
      </c>
      <c r="F104" s="30" t="s">
        <v>556</v>
      </c>
      <c r="G104" s="30" t="s">
        <v>557</v>
      </c>
      <c r="H104" s="30">
        <v>-40</v>
      </c>
      <c r="I104" s="31"/>
    </row>
    <row r="105" spans="1:9" ht="28" x14ac:dyDescent="0.15">
      <c r="A105">
        <v>12</v>
      </c>
      <c r="B105" s="28">
        <v>6726</v>
      </c>
      <c r="C105" s="29">
        <v>44466</v>
      </c>
      <c r="D105" s="29">
        <v>44466</v>
      </c>
      <c r="E105" s="30" t="s">
        <v>555</v>
      </c>
      <c r="F105" s="30" t="s">
        <v>556</v>
      </c>
      <c r="G105" s="30" t="s">
        <v>557</v>
      </c>
      <c r="H105" s="30">
        <v>-40</v>
      </c>
      <c r="I105" s="31"/>
    </row>
    <row r="106" spans="1:9" ht="28" x14ac:dyDescent="0.15">
      <c r="A106">
        <v>12</v>
      </c>
      <c r="B106" s="28">
        <v>6726</v>
      </c>
      <c r="C106" s="29">
        <v>44404</v>
      </c>
      <c r="D106" s="29">
        <v>44404</v>
      </c>
      <c r="E106" s="30" t="s">
        <v>555</v>
      </c>
      <c r="F106" s="30" t="s">
        <v>556</v>
      </c>
      <c r="G106" s="30" t="s">
        <v>557</v>
      </c>
      <c r="H106" s="30">
        <v>-40</v>
      </c>
      <c r="I106" s="31"/>
    </row>
    <row r="107" spans="1:9" ht="28" x14ac:dyDescent="0.15">
      <c r="A107">
        <v>12</v>
      </c>
      <c r="B107" s="28">
        <v>6726</v>
      </c>
      <c r="C107" s="29">
        <v>44374</v>
      </c>
      <c r="D107" s="29">
        <v>44374</v>
      </c>
      <c r="E107" s="30" t="s">
        <v>555</v>
      </c>
      <c r="F107" s="30" t="s">
        <v>556</v>
      </c>
      <c r="G107" s="30" t="s">
        <v>557</v>
      </c>
      <c r="H107" s="30">
        <v>-40</v>
      </c>
      <c r="I107" s="31"/>
    </row>
    <row r="108" spans="1:9" ht="28" x14ac:dyDescent="0.15">
      <c r="A108">
        <v>12</v>
      </c>
      <c r="B108" s="28">
        <v>6726</v>
      </c>
      <c r="C108" s="29">
        <v>44313</v>
      </c>
      <c r="D108" s="29">
        <v>44313</v>
      </c>
      <c r="E108" s="30" t="s">
        <v>555</v>
      </c>
      <c r="F108" s="30" t="s">
        <v>556</v>
      </c>
      <c r="G108" s="30" t="s">
        <v>557</v>
      </c>
      <c r="H108" s="30">
        <v>-40</v>
      </c>
      <c r="I108" s="31"/>
    </row>
    <row r="109" spans="1:9" ht="28" x14ac:dyDescent="0.15">
      <c r="A109">
        <v>12</v>
      </c>
      <c r="B109" s="28">
        <v>6726</v>
      </c>
      <c r="C109" s="29">
        <v>44223</v>
      </c>
      <c r="D109" s="29">
        <v>44223</v>
      </c>
      <c r="E109" s="30" t="s">
        <v>555</v>
      </c>
      <c r="F109" s="30" t="s">
        <v>556</v>
      </c>
      <c r="G109" s="30" t="s">
        <v>557</v>
      </c>
      <c r="H109" s="30">
        <v>-39</v>
      </c>
      <c r="I109" s="31"/>
    </row>
    <row r="110" spans="1:9" ht="28" x14ac:dyDescent="0.15">
      <c r="A110">
        <v>12</v>
      </c>
      <c r="B110" s="28">
        <v>6726</v>
      </c>
      <c r="C110" s="29">
        <v>44535</v>
      </c>
      <c r="D110" s="29">
        <v>44535</v>
      </c>
      <c r="E110" s="30" t="s">
        <v>561</v>
      </c>
      <c r="F110" s="30" t="s">
        <v>556</v>
      </c>
      <c r="G110" s="30" t="s">
        <v>557</v>
      </c>
      <c r="H110" s="30">
        <v>-75.27</v>
      </c>
      <c r="I110" s="31"/>
    </row>
    <row r="111" spans="1:9" ht="28" x14ac:dyDescent="0.15">
      <c r="A111">
        <v>12</v>
      </c>
      <c r="B111" s="28">
        <v>6726</v>
      </c>
      <c r="C111" s="29">
        <v>44505</v>
      </c>
      <c r="D111" s="29">
        <v>44505</v>
      </c>
      <c r="E111" s="30" t="s">
        <v>561</v>
      </c>
      <c r="F111" s="30" t="s">
        <v>556</v>
      </c>
      <c r="G111" s="30" t="s">
        <v>557</v>
      </c>
      <c r="H111" s="30">
        <v>-59.25</v>
      </c>
      <c r="I111" s="31"/>
    </row>
    <row r="112" spans="1:9" ht="28" x14ac:dyDescent="0.15">
      <c r="A112">
        <v>12</v>
      </c>
      <c r="B112" s="28">
        <v>6726</v>
      </c>
      <c r="C112" s="29">
        <v>44474</v>
      </c>
      <c r="D112" s="29">
        <v>44474</v>
      </c>
      <c r="E112" s="30" t="s">
        <v>561</v>
      </c>
      <c r="F112" s="30" t="s">
        <v>556</v>
      </c>
      <c r="G112" s="30" t="s">
        <v>557</v>
      </c>
      <c r="H112" s="30">
        <v>-40.659999999999997</v>
      </c>
      <c r="I112" s="31"/>
    </row>
    <row r="113" spans="1:9" ht="28" x14ac:dyDescent="0.15">
      <c r="A113">
        <v>12</v>
      </c>
      <c r="B113" s="28">
        <v>6726</v>
      </c>
      <c r="C113" s="29">
        <v>44444</v>
      </c>
      <c r="D113" s="29">
        <v>44444</v>
      </c>
      <c r="E113" s="30" t="s">
        <v>561</v>
      </c>
      <c r="F113" s="30" t="s">
        <v>556</v>
      </c>
      <c r="G113" s="30" t="s">
        <v>557</v>
      </c>
      <c r="H113" s="30">
        <v>-14.63</v>
      </c>
      <c r="I113" s="31"/>
    </row>
    <row r="114" spans="1:9" ht="28" x14ac:dyDescent="0.15">
      <c r="A114">
        <v>12</v>
      </c>
      <c r="B114" s="28">
        <v>6726</v>
      </c>
      <c r="C114" s="29">
        <v>44413</v>
      </c>
      <c r="D114" s="29">
        <v>44413</v>
      </c>
      <c r="E114" s="30" t="s">
        <v>561</v>
      </c>
      <c r="F114" s="30" t="s">
        <v>556</v>
      </c>
      <c r="G114" s="30" t="s">
        <v>557</v>
      </c>
      <c r="H114" s="30">
        <v>-87.75</v>
      </c>
      <c r="I114" s="31"/>
    </row>
    <row r="115" spans="1:9" ht="28" x14ac:dyDescent="0.15">
      <c r="A115">
        <v>12</v>
      </c>
      <c r="B115" s="28">
        <v>6726</v>
      </c>
      <c r="C115" s="29">
        <v>44382</v>
      </c>
      <c r="D115" s="29">
        <v>44382</v>
      </c>
      <c r="E115" s="30" t="s">
        <v>561</v>
      </c>
      <c r="F115" s="30" t="s">
        <v>556</v>
      </c>
      <c r="G115" s="30" t="s">
        <v>557</v>
      </c>
      <c r="H115" s="30">
        <v>-70.459999999999994</v>
      </c>
      <c r="I115" s="31"/>
    </row>
    <row r="116" spans="1:9" ht="28" x14ac:dyDescent="0.15">
      <c r="A116">
        <v>12</v>
      </c>
      <c r="B116" s="28">
        <v>6726</v>
      </c>
      <c r="C116" s="29">
        <v>44351</v>
      </c>
      <c r="D116" s="29">
        <v>44351</v>
      </c>
      <c r="E116" s="30" t="s">
        <v>561</v>
      </c>
      <c r="F116" s="30" t="s">
        <v>556</v>
      </c>
      <c r="G116" s="30" t="s">
        <v>557</v>
      </c>
      <c r="H116" s="30">
        <v>-46.07</v>
      </c>
      <c r="I116" s="31"/>
    </row>
    <row r="117" spans="1:9" ht="28" x14ac:dyDescent="0.15">
      <c r="A117">
        <v>12</v>
      </c>
      <c r="B117" s="28">
        <v>6726</v>
      </c>
      <c r="C117" s="29">
        <v>44321</v>
      </c>
      <c r="D117" s="29">
        <v>44321</v>
      </c>
      <c r="E117" s="30" t="s">
        <v>561</v>
      </c>
      <c r="F117" s="30" t="s">
        <v>556</v>
      </c>
      <c r="G117" s="30" t="s">
        <v>557</v>
      </c>
      <c r="H117" s="30">
        <v>-16.29</v>
      </c>
      <c r="I117" s="31"/>
    </row>
    <row r="118" spans="1:9" ht="28" x14ac:dyDescent="0.15">
      <c r="A118">
        <v>12</v>
      </c>
      <c r="B118" s="28">
        <v>6726</v>
      </c>
      <c r="C118" s="29">
        <v>44232</v>
      </c>
      <c r="D118" s="29">
        <v>44232</v>
      </c>
      <c r="E118" s="30" t="s">
        <v>561</v>
      </c>
      <c r="F118" s="30" t="s">
        <v>556</v>
      </c>
      <c r="G118" s="30" t="s">
        <v>557</v>
      </c>
      <c r="H118" s="30">
        <v>-3.68</v>
      </c>
      <c r="I118" s="31"/>
    </row>
    <row r="119" spans="1:9" ht="16" x14ac:dyDescent="0.15">
      <c r="B119" s="28"/>
      <c r="C119" s="29"/>
      <c r="D119" s="29"/>
      <c r="E119" s="30"/>
      <c r="F119" s="30"/>
      <c r="G119" s="30"/>
      <c r="H119" s="30">
        <f>SUM(H102:H118)</f>
        <v>-733.06</v>
      </c>
      <c r="I119" s="31"/>
    </row>
    <row r="120" spans="1:9" ht="16" x14ac:dyDescent="0.15">
      <c r="B120" s="28"/>
      <c r="C120" s="29"/>
      <c r="D120" s="29"/>
      <c r="E120" s="30"/>
      <c r="F120" s="30"/>
      <c r="G120" s="30"/>
      <c r="H120" s="30"/>
      <c r="I120" s="31"/>
    </row>
    <row r="121" spans="1:9" ht="16" x14ac:dyDescent="0.15">
      <c r="B121" s="28"/>
      <c r="C121" s="29"/>
      <c r="D121" s="29"/>
      <c r="E121" s="30"/>
      <c r="F121" s="30"/>
      <c r="G121" s="30"/>
      <c r="H121" s="30"/>
      <c r="I121" s="31"/>
    </row>
    <row r="122" spans="1:9" ht="28" x14ac:dyDescent="0.15">
      <c r="A122">
        <v>13</v>
      </c>
      <c r="B122" s="28">
        <v>6726</v>
      </c>
      <c r="C122" s="29">
        <v>44552</v>
      </c>
      <c r="D122" s="29">
        <v>44553</v>
      </c>
      <c r="E122" s="30" t="s">
        <v>558</v>
      </c>
      <c r="F122" s="30" t="s">
        <v>559</v>
      </c>
      <c r="G122" s="30" t="s">
        <v>560</v>
      </c>
      <c r="H122" s="30">
        <v>-1498.6</v>
      </c>
      <c r="I122" s="31"/>
    </row>
    <row r="123" spans="1:9" ht="28" x14ac:dyDescent="0.15">
      <c r="A123">
        <v>13</v>
      </c>
      <c r="B123" s="28">
        <v>6726</v>
      </c>
      <c r="C123" s="29">
        <v>44361</v>
      </c>
      <c r="D123" s="29">
        <v>44362</v>
      </c>
      <c r="E123" s="30" t="s">
        <v>558</v>
      </c>
      <c r="F123" s="30" t="s">
        <v>559</v>
      </c>
      <c r="G123" s="30" t="s">
        <v>560</v>
      </c>
      <c r="H123" s="30">
        <v>-944.17</v>
      </c>
      <c r="I123" s="31"/>
    </row>
    <row r="124" spans="1:9" ht="28" x14ac:dyDescent="0.15">
      <c r="A124">
        <v>13</v>
      </c>
      <c r="B124" s="28">
        <v>6726</v>
      </c>
      <c r="C124" s="29">
        <v>44323</v>
      </c>
      <c r="D124" s="29">
        <v>44325</v>
      </c>
      <c r="E124" s="30" t="s">
        <v>580</v>
      </c>
      <c r="F124" s="30" t="s">
        <v>559</v>
      </c>
      <c r="G124" s="30" t="s">
        <v>560</v>
      </c>
      <c r="H124" s="30">
        <v>-645</v>
      </c>
      <c r="I124" s="31"/>
    </row>
    <row r="125" spans="1:9" ht="16" x14ac:dyDescent="0.15">
      <c r="B125" s="28"/>
      <c r="C125" s="29"/>
      <c r="D125" s="29"/>
      <c r="E125" s="30"/>
      <c r="F125" s="30"/>
      <c r="G125" s="30"/>
      <c r="H125" s="30">
        <f>SUM(H122:H124)</f>
        <v>-3087.77</v>
      </c>
      <c r="I125" s="31"/>
    </row>
    <row r="126" spans="1:9" ht="16" x14ac:dyDescent="0.15">
      <c r="B126" s="28"/>
      <c r="C126" s="29"/>
      <c r="D126" s="29"/>
      <c r="E126" s="30"/>
      <c r="F126" s="30"/>
      <c r="G126" s="30"/>
      <c r="H126" s="30"/>
      <c r="I126" s="31"/>
    </row>
    <row r="127" spans="1:9" ht="16" x14ac:dyDescent="0.15">
      <c r="B127" s="28"/>
      <c r="C127" s="29"/>
      <c r="D127" s="29"/>
      <c r="E127" s="30"/>
      <c r="F127" s="30"/>
      <c r="G127" s="30"/>
      <c r="H127" s="30"/>
      <c r="I127" s="31"/>
    </row>
    <row r="128" spans="1:9" ht="16" x14ac:dyDescent="0.15">
      <c r="B128" s="28">
        <v>6726</v>
      </c>
      <c r="C128" s="29">
        <v>44532</v>
      </c>
      <c r="D128" s="29">
        <v>44532</v>
      </c>
      <c r="E128" s="30" t="s">
        <v>564</v>
      </c>
      <c r="F128" s="31"/>
      <c r="G128" s="30" t="s">
        <v>554</v>
      </c>
      <c r="H128" s="30">
        <v>154</v>
      </c>
      <c r="I128" s="31"/>
    </row>
    <row r="129" spans="2:9" ht="16" x14ac:dyDescent="0.15">
      <c r="B129" s="28">
        <v>6726</v>
      </c>
      <c r="C129" s="29">
        <v>44419</v>
      </c>
      <c r="D129" s="29">
        <v>44419</v>
      </c>
      <c r="E129" s="30" t="s">
        <v>564</v>
      </c>
      <c r="F129" s="31"/>
      <c r="G129" s="30" t="s">
        <v>554</v>
      </c>
      <c r="H129" s="30">
        <v>8064.78</v>
      </c>
      <c r="I129" s="31"/>
    </row>
    <row r="130" spans="2:9" ht="16" x14ac:dyDescent="0.15">
      <c r="B130" s="28">
        <v>6726</v>
      </c>
      <c r="C130" s="29">
        <v>44411</v>
      </c>
      <c r="D130" s="29">
        <v>44411</v>
      </c>
      <c r="E130" s="30" t="s">
        <v>564</v>
      </c>
      <c r="F130" s="31"/>
      <c r="G130" s="30" t="s">
        <v>554</v>
      </c>
      <c r="H130" s="30">
        <v>181</v>
      </c>
      <c r="I130" s="31"/>
    </row>
    <row r="131" spans="2:9" ht="16" x14ac:dyDescent="0.15">
      <c r="B131" s="28">
        <v>6726</v>
      </c>
      <c r="C131" s="29">
        <v>44378</v>
      </c>
      <c r="D131" s="29">
        <v>44378</v>
      </c>
      <c r="E131" s="30" t="s">
        <v>564</v>
      </c>
      <c r="F131" s="31"/>
      <c r="G131" s="30" t="s">
        <v>554</v>
      </c>
      <c r="H131" s="30">
        <v>94</v>
      </c>
      <c r="I131" s="31"/>
    </row>
    <row r="132" spans="2:9" ht="16" x14ac:dyDescent="0.15">
      <c r="B132" s="28">
        <v>6726</v>
      </c>
      <c r="C132" s="29">
        <v>44343</v>
      </c>
      <c r="D132" s="29">
        <v>44343</v>
      </c>
      <c r="E132" s="30" t="s">
        <v>564</v>
      </c>
      <c r="F132" s="31"/>
      <c r="G132" s="30" t="s">
        <v>554</v>
      </c>
      <c r="H132" s="30">
        <v>300</v>
      </c>
      <c r="I132" s="31"/>
    </row>
    <row r="133" spans="2:9" ht="16" x14ac:dyDescent="0.15">
      <c r="B133" s="28">
        <v>6726</v>
      </c>
      <c r="C133" s="29">
        <v>44290</v>
      </c>
      <c r="D133" s="29">
        <v>44291</v>
      </c>
      <c r="E133" s="30" t="s">
        <v>564</v>
      </c>
      <c r="F133" s="31"/>
      <c r="G133" s="30" t="s">
        <v>554</v>
      </c>
      <c r="H133" s="30">
        <v>669.83</v>
      </c>
      <c r="I133" s="31"/>
    </row>
    <row r="134" spans="2:9" ht="16" x14ac:dyDescent="0.15">
      <c r="B134" s="28">
        <v>6726</v>
      </c>
      <c r="C134" s="29">
        <v>44561</v>
      </c>
      <c r="D134" s="29">
        <v>44561</v>
      </c>
      <c r="E134" s="30" t="s">
        <v>553</v>
      </c>
      <c r="F134" s="31"/>
      <c r="G134" s="30" t="s">
        <v>554</v>
      </c>
      <c r="H134" s="30">
        <v>2000</v>
      </c>
      <c r="I134" s="31"/>
    </row>
    <row r="135" spans="2:9" ht="16" x14ac:dyDescent="0.15">
      <c r="B135" s="28">
        <v>6726</v>
      </c>
      <c r="C135" s="29">
        <v>44505</v>
      </c>
      <c r="D135" s="29">
        <v>44505</v>
      </c>
      <c r="E135" s="30" t="s">
        <v>553</v>
      </c>
      <c r="F135" s="31"/>
      <c r="G135" s="30" t="s">
        <v>554</v>
      </c>
      <c r="H135" s="30">
        <v>128</v>
      </c>
      <c r="I135" s="31"/>
    </row>
    <row r="136" spans="2:9" ht="16" x14ac:dyDescent="0.15">
      <c r="B136" s="28">
        <v>6726</v>
      </c>
      <c r="C136" s="29">
        <v>44467</v>
      </c>
      <c r="D136" s="29">
        <v>44467</v>
      </c>
      <c r="E136" s="30" t="s">
        <v>553</v>
      </c>
      <c r="F136" s="31"/>
      <c r="G136" s="30" t="s">
        <v>554</v>
      </c>
      <c r="H136" s="30">
        <v>43</v>
      </c>
      <c r="I136" s="31"/>
    </row>
    <row r="137" spans="2:9" ht="16" x14ac:dyDescent="0.15">
      <c r="B137" s="28">
        <v>6726</v>
      </c>
      <c r="C137" s="29">
        <v>44320</v>
      </c>
      <c r="D137" s="29">
        <v>44321</v>
      </c>
      <c r="E137" s="30" t="s">
        <v>553</v>
      </c>
      <c r="F137" s="31"/>
      <c r="G137" s="30" t="s">
        <v>554</v>
      </c>
      <c r="H137" s="30">
        <v>463.49</v>
      </c>
      <c r="I137" s="31"/>
    </row>
    <row r="138" spans="2:9" ht="16" x14ac:dyDescent="0.15">
      <c r="B138" s="28">
        <v>6726</v>
      </c>
      <c r="C138" s="29">
        <v>44260</v>
      </c>
      <c r="D138" s="29">
        <v>44260</v>
      </c>
      <c r="E138" s="30" t="s">
        <v>553</v>
      </c>
      <c r="F138" s="31"/>
      <c r="G138" s="30" t="s">
        <v>554</v>
      </c>
      <c r="H138" s="30">
        <v>612.28</v>
      </c>
      <c r="I138" s="31"/>
    </row>
    <row r="139" spans="2:9" ht="16" x14ac:dyDescent="0.15">
      <c r="B139" s="28">
        <v>6726</v>
      </c>
      <c r="C139" s="29">
        <v>44257</v>
      </c>
      <c r="D139" s="29">
        <v>44257</v>
      </c>
      <c r="E139" s="30" t="s">
        <v>553</v>
      </c>
      <c r="F139" s="31"/>
      <c r="G139" s="30" t="s">
        <v>554</v>
      </c>
      <c r="H139" s="30">
        <v>563.25</v>
      </c>
      <c r="I139" s="31"/>
    </row>
    <row r="140" spans="2:9" ht="16" x14ac:dyDescent="0.15">
      <c r="B140" s="28">
        <v>6726</v>
      </c>
      <c r="C140" s="29">
        <v>44251</v>
      </c>
      <c r="D140" s="29">
        <v>44251</v>
      </c>
      <c r="E140" s="30" t="s">
        <v>553</v>
      </c>
      <c r="F140" s="31"/>
      <c r="G140" s="30" t="s">
        <v>554</v>
      </c>
      <c r="H140" s="30">
        <v>45</v>
      </c>
      <c r="I140" s="31"/>
    </row>
    <row r="141" spans="2:9" ht="16" x14ac:dyDescent="0.15">
      <c r="B141" s="28">
        <v>6726</v>
      </c>
      <c r="C141" s="29">
        <v>44229</v>
      </c>
      <c r="D141" s="29">
        <v>44229</v>
      </c>
      <c r="E141" s="30" t="s">
        <v>553</v>
      </c>
      <c r="F141" s="31"/>
      <c r="G141" s="30" t="s">
        <v>554</v>
      </c>
      <c r="H141" s="30">
        <v>35</v>
      </c>
      <c r="I141" s="31"/>
    </row>
  </sheetData>
  <sortState xmlns:xlrd2="http://schemas.microsoft.com/office/spreadsheetml/2017/richdata2" ref="A2:I142">
    <sortCondition ref="A1:A142"/>
  </sortState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9F865-8864-B541-872C-0BD99C56260C}">
  <dimension ref="A1:I96"/>
  <sheetViews>
    <sheetView topLeftCell="A79" workbookViewId="0">
      <selection activeCell="E60" sqref="E60"/>
    </sheetView>
  </sheetViews>
  <sheetFormatPr baseColWidth="10" defaultRowHeight="13" x14ac:dyDescent="0.15"/>
  <cols>
    <col min="4" max="4" width="60.33203125" customWidth="1"/>
  </cols>
  <sheetData>
    <row r="1" spans="1:9" ht="28" x14ac:dyDescent="0.15">
      <c r="A1">
        <v>1</v>
      </c>
      <c r="B1" s="28" t="s">
        <v>5</v>
      </c>
      <c r="C1" s="29">
        <v>44249</v>
      </c>
      <c r="D1" s="30" t="s">
        <v>678</v>
      </c>
      <c r="E1" s="30">
        <v>-401.32</v>
      </c>
      <c r="F1" s="30" t="s">
        <v>10</v>
      </c>
      <c r="G1" s="30">
        <v>1219.6400000000001</v>
      </c>
      <c r="H1" s="31"/>
      <c r="I1" s="31"/>
    </row>
    <row r="2" spans="1:9" ht="28" x14ac:dyDescent="0.15">
      <c r="A2">
        <v>1</v>
      </c>
      <c r="B2" s="28" t="s">
        <v>5</v>
      </c>
      <c r="C2" s="29">
        <v>44277</v>
      </c>
      <c r="D2" s="30" t="s">
        <v>671</v>
      </c>
      <c r="E2" s="30">
        <v>-401.3</v>
      </c>
      <c r="F2" s="30" t="s">
        <v>10</v>
      </c>
      <c r="G2" s="30">
        <v>2621.64</v>
      </c>
      <c r="H2" s="31"/>
      <c r="I2" s="31"/>
    </row>
    <row r="3" spans="1:9" ht="28" x14ac:dyDescent="0.15">
      <c r="A3">
        <v>1</v>
      </c>
      <c r="B3" s="28" t="s">
        <v>5</v>
      </c>
      <c r="C3" s="29">
        <v>44306</v>
      </c>
      <c r="D3" s="30" t="s">
        <v>663</v>
      </c>
      <c r="E3" s="30">
        <v>-375.96</v>
      </c>
      <c r="F3" s="30" t="s">
        <v>10</v>
      </c>
      <c r="G3" s="30">
        <v>0</v>
      </c>
      <c r="H3" s="31"/>
      <c r="I3" s="31"/>
    </row>
    <row r="4" spans="1:9" ht="28" x14ac:dyDescent="0.15">
      <c r="A4">
        <v>1</v>
      </c>
      <c r="B4" s="28" t="s">
        <v>5</v>
      </c>
      <c r="C4" s="29">
        <v>44336</v>
      </c>
      <c r="D4" s="30" t="s">
        <v>656</v>
      </c>
      <c r="E4" s="30">
        <v>-374.38</v>
      </c>
      <c r="F4" s="30" t="s">
        <v>10</v>
      </c>
      <c r="G4" s="30">
        <v>412.5</v>
      </c>
      <c r="H4" s="31"/>
      <c r="I4" s="31"/>
    </row>
    <row r="5" spans="1:9" ht="28" x14ac:dyDescent="0.15">
      <c r="A5">
        <v>1</v>
      </c>
      <c r="B5" s="28" t="s">
        <v>5</v>
      </c>
      <c r="C5" s="29">
        <v>44368</v>
      </c>
      <c r="D5" s="30" t="s">
        <v>645</v>
      </c>
      <c r="E5" s="30">
        <v>-374.38</v>
      </c>
      <c r="F5" s="30" t="s">
        <v>10</v>
      </c>
      <c r="G5" s="30">
        <v>5765.2</v>
      </c>
      <c r="H5" s="31"/>
      <c r="I5" s="31"/>
    </row>
    <row r="6" spans="1:9" ht="28" x14ac:dyDescent="0.15">
      <c r="A6">
        <v>1</v>
      </c>
      <c r="B6" s="28" t="s">
        <v>5</v>
      </c>
      <c r="C6" s="29">
        <v>44397</v>
      </c>
      <c r="D6" s="30" t="s">
        <v>635</v>
      </c>
      <c r="E6" s="30">
        <v>-374.38</v>
      </c>
      <c r="F6" s="30" t="s">
        <v>10</v>
      </c>
      <c r="G6" s="30">
        <v>4286.6400000000003</v>
      </c>
      <c r="H6" s="31"/>
      <c r="I6" s="31"/>
    </row>
    <row r="7" spans="1:9" ht="28" x14ac:dyDescent="0.15">
      <c r="A7">
        <v>1</v>
      </c>
      <c r="B7" s="28" t="s">
        <v>5</v>
      </c>
      <c r="C7" s="29">
        <v>44428</v>
      </c>
      <c r="D7" s="30" t="s">
        <v>628</v>
      </c>
      <c r="E7" s="30">
        <v>-374.38</v>
      </c>
      <c r="F7" s="30" t="s">
        <v>10</v>
      </c>
      <c r="G7" s="30">
        <v>4102.8100000000004</v>
      </c>
      <c r="H7" s="31"/>
      <c r="I7" s="31"/>
    </row>
    <row r="8" spans="1:9" ht="28" x14ac:dyDescent="0.15">
      <c r="A8">
        <v>1</v>
      </c>
      <c r="B8" s="28" t="s">
        <v>5</v>
      </c>
      <c r="C8" s="29">
        <v>44459</v>
      </c>
      <c r="D8" s="30" t="s">
        <v>621</v>
      </c>
      <c r="E8" s="30">
        <v>-374.38</v>
      </c>
      <c r="F8" s="30" t="s">
        <v>10</v>
      </c>
      <c r="G8" s="30">
        <v>605.77</v>
      </c>
      <c r="H8" s="31"/>
      <c r="I8" s="31"/>
    </row>
    <row r="9" spans="1:9" ht="28" x14ac:dyDescent="0.15">
      <c r="A9">
        <v>1</v>
      </c>
      <c r="B9" s="28" t="s">
        <v>5</v>
      </c>
      <c r="C9" s="29">
        <v>44489</v>
      </c>
      <c r="D9" s="30" t="s">
        <v>613</v>
      </c>
      <c r="E9" s="30">
        <v>-322.83</v>
      </c>
      <c r="F9" s="30" t="s">
        <v>10</v>
      </c>
      <c r="G9" s="30">
        <v>900.74</v>
      </c>
      <c r="H9" s="31"/>
      <c r="I9" s="31"/>
    </row>
    <row r="10" spans="1:9" ht="28" x14ac:dyDescent="0.15">
      <c r="A10">
        <v>1</v>
      </c>
      <c r="B10" s="28" t="s">
        <v>5</v>
      </c>
      <c r="C10" s="29">
        <v>44522</v>
      </c>
      <c r="D10" s="30" t="s">
        <v>606</v>
      </c>
      <c r="E10" s="30">
        <v>-321.23</v>
      </c>
      <c r="F10" s="30" t="s">
        <v>10</v>
      </c>
      <c r="G10" s="30">
        <v>5753.12</v>
      </c>
      <c r="H10" s="31"/>
      <c r="I10" s="31"/>
    </row>
    <row r="11" spans="1:9" ht="28" x14ac:dyDescent="0.15">
      <c r="A11">
        <v>1</v>
      </c>
      <c r="B11" s="28" t="s">
        <v>5</v>
      </c>
      <c r="C11" s="29">
        <v>44550</v>
      </c>
      <c r="D11" s="30" t="s">
        <v>600</v>
      </c>
      <c r="E11" s="30">
        <v>-321.23</v>
      </c>
      <c r="F11" s="30" t="s">
        <v>10</v>
      </c>
      <c r="G11" s="30">
        <v>218.04</v>
      </c>
      <c r="H11" s="31"/>
      <c r="I11" s="31"/>
    </row>
    <row r="12" spans="1:9" ht="28" x14ac:dyDescent="0.15">
      <c r="A12">
        <v>1</v>
      </c>
      <c r="B12" s="28" t="s">
        <v>5</v>
      </c>
      <c r="C12" s="29">
        <v>44315</v>
      </c>
      <c r="D12" s="30" t="s">
        <v>661</v>
      </c>
      <c r="E12" s="30">
        <v>-68</v>
      </c>
      <c r="F12" s="30" t="s">
        <v>10</v>
      </c>
      <c r="G12" s="30">
        <v>651.05999999999995</v>
      </c>
      <c r="H12" s="31"/>
      <c r="I12" s="31"/>
    </row>
    <row r="13" spans="1:9" ht="28" x14ac:dyDescent="0.15">
      <c r="A13">
        <v>1</v>
      </c>
      <c r="B13" s="28" t="s">
        <v>5</v>
      </c>
      <c r="C13" s="29">
        <v>44270</v>
      </c>
      <c r="D13" s="30" t="s">
        <v>674</v>
      </c>
      <c r="E13" s="30">
        <v>-78</v>
      </c>
      <c r="F13" s="30" t="s">
        <v>10</v>
      </c>
      <c r="G13" s="30">
        <v>1515.5</v>
      </c>
      <c r="H13" s="31"/>
      <c r="I13" s="31"/>
    </row>
    <row r="14" spans="1:9" ht="28" x14ac:dyDescent="0.15">
      <c r="A14">
        <v>1</v>
      </c>
      <c r="B14" s="28" t="s">
        <v>5</v>
      </c>
      <c r="C14" s="29">
        <v>44390</v>
      </c>
      <c r="D14" s="30" t="s">
        <v>638</v>
      </c>
      <c r="E14" s="30">
        <v>-78</v>
      </c>
      <c r="F14" s="30" t="s">
        <v>10</v>
      </c>
      <c r="G14" s="30">
        <v>1335.56</v>
      </c>
      <c r="H14" s="31"/>
      <c r="I14" s="31"/>
    </row>
    <row r="15" spans="1:9" ht="28" x14ac:dyDescent="0.15">
      <c r="A15">
        <v>1</v>
      </c>
      <c r="B15" s="28" t="s">
        <v>5</v>
      </c>
      <c r="C15" s="29">
        <v>44271</v>
      </c>
      <c r="D15" s="33" t="s">
        <v>672</v>
      </c>
      <c r="E15" s="30">
        <v>-50</v>
      </c>
      <c r="F15" s="30" t="s">
        <v>10</v>
      </c>
      <c r="G15" s="30">
        <v>0</v>
      </c>
      <c r="H15" s="31"/>
      <c r="I15" s="31"/>
    </row>
    <row r="16" spans="1:9" ht="28" x14ac:dyDescent="0.15">
      <c r="A16">
        <v>1</v>
      </c>
      <c r="B16" s="28" t="s">
        <v>5</v>
      </c>
      <c r="C16" s="29">
        <v>44249</v>
      </c>
      <c r="D16" s="30" t="s">
        <v>679</v>
      </c>
      <c r="E16" s="30">
        <v>-301.27</v>
      </c>
      <c r="F16" s="30" t="s">
        <v>10</v>
      </c>
      <c r="G16" s="30">
        <v>1734.99</v>
      </c>
      <c r="H16" s="31"/>
      <c r="I16" s="31"/>
    </row>
    <row r="17" spans="1:9" ht="28" x14ac:dyDescent="0.15">
      <c r="A17">
        <v>1</v>
      </c>
      <c r="B17" s="28" t="s">
        <v>5</v>
      </c>
      <c r="C17" s="29">
        <v>44301</v>
      </c>
      <c r="D17" s="30" t="s">
        <v>664</v>
      </c>
      <c r="E17" s="30">
        <v>-305.25</v>
      </c>
      <c r="F17" s="30" t="s">
        <v>10</v>
      </c>
      <c r="G17" s="30">
        <v>1074.68</v>
      </c>
      <c r="H17" s="31"/>
      <c r="I17" s="31"/>
    </row>
    <row r="18" spans="1:9" ht="28" x14ac:dyDescent="0.15">
      <c r="A18">
        <v>1</v>
      </c>
      <c r="B18" s="28" t="s">
        <v>5</v>
      </c>
      <c r="C18" s="29">
        <v>44362</v>
      </c>
      <c r="D18" s="30" t="s">
        <v>647</v>
      </c>
      <c r="E18" s="30">
        <v>-167.94</v>
      </c>
      <c r="F18" s="30" t="s">
        <v>10</v>
      </c>
      <c r="G18" s="30">
        <v>470.93</v>
      </c>
      <c r="H18" s="31"/>
      <c r="I18" s="31"/>
    </row>
    <row r="19" spans="1:9" ht="16" x14ac:dyDescent="0.15">
      <c r="A19">
        <v>1</v>
      </c>
      <c r="B19" s="28" t="s">
        <v>5</v>
      </c>
      <c r="C19" s="29">
        <v>44277</v>
      </c>
      <c r="D19" s="30" t="s">
        <v>670</v>
      </c>
      <c r="E19" s="30">
        <v>-916.12</v>
      </c>
      <c r="F19" s="30" t="s">
        <v>13</v>
      </c>
      <c r="G19" s="30">
        <v>1632.38</v>
      </c>
      <c r="H19" s="31"/>
      <c r="I19" s="31"/>
    </row>
    <row r="20" spans="1:9" ht="16" x14ac:dyDescent="0.15">
      <c r="A20">
        <v>1</v>
      </c>
      <c r="B20" s="28" t="s">
        <v>5</v>
      </c>
      <c r="C20" s="29">
        <v>44249</v>
      </c>
      <c r="D20" s="30" t="s">
        <v>677</v>
      </c>
      <c r="E20" s="30">
        <v>-206.5</v>
      </c>
      <c r="F20" s="30" t="s">
        <v>13</v>
      </c>
      <c r="G20" s="30">
        <v>233.87</v>
      </c>
      <c r="H20" s="31"/>
      <c r="I20" s="31"/>
    </row>
    <row r="21" spans="1:9" ht="16" x14ac:dyDescent="0.15">
      <c r="A21">
        <v>1</v>
      </c>
      <c r="B21" s="28" t="s">
        <v>5</v>
      </c>
      <c r="C21" s="29">
        <v>44462</v>
      </c>
      <c r="D21" s="30" t="s">
        <v>619</v>
      </c>
      <c r="E21" s="30">
        <v>-1150.22</v>
      </c>
      <c r="F21" s="30" t="s">
        <v>13</v>
      </c>
      <c r="G21" s="30">
        <v>2718.93</v>
      </c>
      <c r="H21" s="31"/>
      <c r="I21" s="31"/>
    </row>
    <row r="22" spans="1:9" ht="16" x14ac:dyDescent="0.15">
      <c r="A22">
        <v>1</v>
      </c>
      <c r="B22" s="28" t="s">
        <v>5</v>
      </c>
      <c r="C22" s="29">
        <v>44431</v>
      </c>
      <c r="D22" s="30" t="s">
        <v>619</v>
      </c>
      <c r="E22" s="30">
        <v>-1389.73</v>
      </c>
      <c r="F22" s="30" t="s">
        <v>13</v>
      </c>
      <c r="G22" s="30">
        <v>1537.26</v>
      </c>
      <c r="H22" s="31"/>
      <c r="I22" s="31"/>
    </row>
    <row r="23" spans="1:9" ht="16" x14ac:dyDescent="0.15">
      <c r="A23">
        <v>1</v>
      </c>
      <c r="B23" s="28" t="s">
        <v>5</v>
      </c>
      <c r="C23" s="29">
        <v>44400</v>
      </c>
      <c r="D23" s="30" t="s">
        <v>619</v>
      </c>
      <c r="E23" s="30">
        <v>-1213.07</v>
      </c>
      <c r="F23" s="30" t="s">
        <v>13</v>
      </c>
      <c r="G23" s="30">
        <v>2419.3200000000002</v>
      </c>
      <c r="H23" s="31"/>
      <c r="I23" s="31"/>
    </row>
    <row r="24" spans="1:9" ht="16" x14ac:dyDescent="0.15">
      <c r="A24">
        <v>1</v>
      </c>
      <c r="B24" s="28" t="s">
        <v>5</v>
      </c>
      <c r="C24" s="29">
        <v>44369</v>
      </c>
      <c r="D24" s="30" t="s">
        <v>619</v>
      </c>
      <c r="E24" s="30">
        <v>-827.55</v>
      </c>
      <c r="F24" s="30" t="s">
        <v>13</v>
      </c>
      <c r="G24" s="30">
        <v>1890.18</v>
      </c>
      <c r="H24" s="31"/>
      <c r="I24" s="31"/>
    </row>
    <row r="25" spans="1:9" ht="16" x14ac:dyDescent="0.15">
      <c r="A25">
        <v>1</v>
      </c>
      <c r="B25" s="28" t="s">
        <v>5</v>
      </c>
      <c r="C25" s="29">
        <v>44330</v>
      </c>
      <c r="D25" s="30" t="s">
        <v>619</v>
      </c>
      <c r="E25" s="30">
        <v>-850.21</v>
      </c>
      <c r="F25" s="30" t="s">
        <v>13</v>
      </c>
      <c r="G25" s="30">
        <v>1389.46</v>
      </c>
      <c r="H25" s="31"/>
      <c r="I25" s="31"/>
    </row>
    <row r="26" spans="1:9" ht="16" x14ac:dyDescent="0.15">
      <c r="A26">
        <v>1</v>
      </c>
      <c r="B26" s="28" t="s">
        <v>5</v>
      </c>
      <c r="C26" s="29">
        <v>44294</v>
      </c>
      <c r="D26" s="30" t="s">
        <v>619</v>
      </c>
      <c r="E26" s="30">
        <v>-579.28</v>
      </c>
      <c r="F26" s="30" t="s">
        <v>13</v>
      </c>
      <c r="G26" s="30">
        <v>899.42</v>
      </c>
      <c r="H26" s="31"/>
      <c r="I26" s="31"/>
    </row>
    <row r="27" spans="1:9" ht="16" x14ac:dyDescent="0.15">
      <c r="A27">
        <v>1</v>
      </c>
      <c r="B27" s="28" t="s">
        <v>5</v>
      </c>
      <c r="C27" s="29">
        <v>44510</v>
      </c>
      <c r="D27" s="30" t="s">
        <v>608</v>
      </c>
      <c r="E27" s="30">
        <v>-260.14</v>
      </c>
      <c r="F27" s="30" t="s">
        <v>13</v>
      </c>
      <c r="G27" s="30">
        <v>3505.75</v>
      </c>
      <c r="H27" s="31"/>
      <c r="I27" s="31"/>
    </row>
    <row r="28" spans="1:9" ht="16" x14ac:dyDescent="0.15">
      <c r="A28">
        <v>1</v>
      </c>
      <c r="B28" s="28" t="s">
        <v>5</v>
      </c>
      <c r="C28" s="29">
        <v>44495</v>
      </c>
      <c r="D28" s="30" t="s">
        <v>608</v>
      </c>
      <c r="E28" s="30">
        <v>-383.86</v>
      </c>
      <c r="F28" s="30" t="s">
        <v>13</v>
      </c>
      <c r="G28" s="30">
        <v>1096.3599999999999</v>
      </c>
      <c r="H28" s="31"/>
      <c r="I28" s="31"/>
    </row>
    <row r="29" spans="1:9" ht="16" x14ac:dyDescent="0.15">
      <c r="A29">
        <v>1</v>
      </c>
      <c r="B29" s="28" t="s">
        <v>5</v>
      </c>
      <c r="C29" s="29">
        <v>44378</v>
      </c>
      <c r="D29" s="30" t="s">
        <v>608</v>
      </c>
      <c r="E29" s="30">
        <v>-53.15</v>
      </c>
      <c r="F29" s="30" t="s">
        <v>13</v>
      </c>
      <c r="G29" s="30">
        <v>1429.58</v>
      </c>
      <c r="H29" s="31"/>
      <c r="I29" s="31"/>
    </row>
    <row r="30" spans="1:9" ht="16" x14ac:dyDescent="0.15">
      <c r="A30">
        <v>1</v>
      </c>
      <c r="B30" s="28" t="s">
        <v>5</v>
      </c>
      <c r="C30" s="29">
        <v>44369</v>
      </c>
      <c r="D30" s="30" t="s">
        <v>608</v>
      </c>
      <c r="E30" s="30">
        <v>-60.96</v>
      </c>
      <c r="F30" s="30" t="s">
        <v>13</v>
      </c>
      <c r="G30" s="30">
        <v>1829.22</v>
      </c>
      <c r="H30" s="31"/>
      <c r="I30" s="31"/>
    </row>
    <row r="31" spans="1:9" ht="16" x14ac:dyDescent="0.15">
      <c r="A31">
        <v>1</v>
      </c>
      <c r="B31" s="28" t="s">
        <v>5</v>
      </c>
      <c r="C31" s="29">
        <v>44330</v>
      </c>
      <c r="D31" s="30" t="s">
        <v>608</v>
      </c>
      <c r="E31" s="30">
        <v>-51.57</v>
      </c>
      <c r="F31" s="30" t="s">
        <v>13</v>
      </c>
      <c r="G31" s="30">
        <v>1337.89</v>
      </c>
      <c r="H31" s="31"/>
      <c r="I31" s="31"/>
    </row>
    <row r="32" spans="1:9" ht="16" x14ac:dyDescent="0.15">
      <c r="A32">
        <v>1</v>
      </c>
      <c r="B32" s="28" t="s">
        <v>5</v>
      </c>
      <c r="C32" s="29">
        <v>44308</v>
      </c>
      <c r="D32" s="30" t="s">
        <v>608</v>
      </c>
      <c r="E32" s="30">
        <v>-234.63</v>
      </c>
      <c r="F32" s="30" t="s">
        <v>13</v>
      </c>
      <c r="G32" s="30">
        <v>2969.28</v>
      </c>
      <c r="H32" s="31"/>
      <c r="I32" s="31"/>
    </row>
    <row r="33" spans="1:9" ht="16" x14ac:dyDescent="0.15">
      <c r="A33">
        <v>1</v>
      </c>
      <c r="B33" s="28" t="s">
        <v>5</v>
      </c>
      <c r="C33" s="29">
        <v>44277</v>
      </c>
      <c r="D33" s="30" t="s">
        <v>608</v>
      </c>
      <c r="E33" s="30">
        <v>-276.45</v>
      </c>
      <c r="F33" s="30" t="s">
        <v>13</v>
      </c>
      <c r="G33" s="30">
        <v>1355.93</v>
      </c>
      <c r="H33" s="31"/>
      <c r="I33" s="31"/>
    </row>
    <row r="34" spans="1:9" ht="28" x14ac:dyDescent="0.15">
      <c r="A34">
        <v>1</v>
      </c>
      <c r="B34" s="28" t="s">
        <v>5</v>
      </c>
      <c r="C34" s="29">
        <v>44263</v>
      </c>
      <c r="D34" s="30" t="s">
        <v>676</v>
      </c>
      <c r="E34" s="30">
        <v>-119.98</v>
      </c>
      <c r="F34" s="30" t="s">
        <v>10</v>
      </c>
      <c r="G34" s="30">
        <v>1619.51</v>
      </c>
      <c r="H34" s="31"/>
      <c r="I34" s="31"/>
    </row>
    <row r="35" spans="1:9" ht="28" x14ac:dyDescent="0.15">
      <c r="A35">
        <v>1</v>
      </c>
      <c r="B35" s="28" t="s">
        <v>5</v>
      </c>
      <c r="C35" s="29">
        <v>44293</v>
      </c>
      <c r="D35" s="30" t="s">
        <v>667</v>
      </c>
      <c r="E35" s="30">
        <v>-119.98</v>
      </c>
      <c r="F35" s="30" t="s">
        <v>10</v>
      </c>
      <c r="G35" s="30">
        <v>1156.23</v>
      </c>
      <c r="H35" s="31"/>
      <c r="I35" s="31"/>
    </row>
    <row r="36" spans="1:9" ht="28" x14ac:dyDescent="0.15">
      <c r="A36">
        <v>1</v>
      </c>
      <c r="B36" s="28" t="s">
        <v>5</v>
      </c>
      <c r="C36" s="29">
        <v>44323</v>
      </c>
      <c r="D36" s="30" t="s">
        <v>659</v>
      </c>
      <c r="E36" s="30">
        <v>-119.98</v>
      </c>
      <c r="F36" s="30" t="s">
        <v>10</v>
      </c>
      <c r="G36" s="30">
        <v>3283.64</v>
      </c>
      <c r="H36" s="31"/>
      <c r="I36" s="31"/>
    </row>
    <row r="37" spans="1:9" ht="28" x14ac:dyDescent="0.15">
      <c r="A37">
        <v>1</v>
      </c>
      <c r="B37" s="28" t="s">
        <v>5</v>
      </c>
      <c r="C37" s="29">
        <v>44354</v>
      </c>
      <c r="D37" s="30" t="s">
        <v>650</v>
      </c>
      <c r="E37" s="30">
        <v>-119.98</v>
      </c>
      <c r="F37" s="30" t="s">
        <v>10</v>
      </c>
      <c r="G37" s="30">
        <v>3493.18</v>
      </c>
      <c r="H37" s="31"/>
      <c r="I37" s="31"/>
    </row>
    <row r="38" spans="1:9" ht="28" x14ac:dyDescent="0.15">
      <c r="A38">
        <v>1</v>
      </c>
      <c r="B38" s="28" t="s">
        <v>5</v>
      </c>
      <c r="C38" s="29">
        <v>44384</v>
      </c>
      <c r="D38" s="30" t="s">
        <v>641</v>
      </c>
      <c r="E38" s="30">
        <v>-119.98</v>
      </c>
      <c r="F38" s="30" t="s">
        <v>10</v>
      </c>
      <c r="G38" s="30">
        <v>2058.2800000000002</v>
      </c>
      <c r="H38" s="31"/>
      <c r="I38" s="31"/>
    </row>
    <row r="39" spans="1:9" ht="28" x14ac:dyDescent="0.15">
      <c r="A39">
        <v>1</v>
      </c>
      <c r="B39" s="28" t="s">
        <v>5</v>
      </c>
      <c r="C39" s="29">
        <v>44417</v>
      </c>
      <c r="D39" s="30" t="s">
        <v>631</v>
      </c>
      <c r="E39" s="30">
        <v>-119.98</v>
      </c>
      <c r="F39" s="30" t="s">
        <v>10</v>
      </c>
      <c r="G39" s="30">
        <v>644.96</v>
      </c>
      <c r="H39" s="31"/>
      <c r="I39" s="31"/>
    </row>
    <row r="40" spans="1:9" ht="28" x14ac:dyDescent="0.15">
      <c r="A40">
        <v>1</v>
      </c>
      <c r="B40" s="28" t="s">
        <v>5</v>
      </c>
      <c r="C40" s="29">
        <v>44446</v>
      </c>
      <c r="D40" s="30" t="s">
        <v>624</v>
      </c>
      <c r="E40" s="30">
        <v>-119.98</v>
      </c>
      <c r="F40" s="30" t="s">
        <v>10</v>
      </c>
      <c r="G40" s="30">
        <v>4356.74</v>
      </c>
      <c r="H40" s="31"/>
      <c r="I40" s="31"/>
    </row>
    <row r="41" spans="1:9" ht="28" x14ac:dyDescent="0.15">
      <c r="A41">
        <v>1</v>
      </c>
      <c r="B41" s="28" t="s">
        <v>5</v>
      </c>
      <c r="C41" s="29">
        <v>44476</v>
      </c>
      <c r="D41" s="30" t="s">
        <v>615</v>
      </c>
      <c r="E41" s="30">
        <v>-119.98</v>
      </c>
      <c r="F41" s="30" t="s">
        <v>10</v>
      </c>
      <c r="G41" s="30">
        <v>111.07</v>
      </c>
      <c r="H41" s="31"/>
      <c r="I41" s="31"/>
    </row>
    <row r="42" spans="1:9" ht="28" x14ac:dyDescent="0.15">
      <c r="A42">
        <v>1</v>
      </c>
      <c r="B42" s="28" t="s">
        <v>5</v>
      </c>
      <c r="C42" s="29">
        <v>44508</v>
      </c>
      <c r="D42" s="30" t="s">
        <v>610</v>
      </c>
      <c r="E42" s="30">
        <v>-119.98</v>
      </c>
      <c r="F42" s="30" t="s">
        <v>10</v>
      </c>
      <c r="G42" s="30">
        <v>1671.19</v>
      </c>
      <c r="H42" s="31"/>
      <c r="I42" s="31"/>
    </row>
    <row r="43" spans="1:9" ht="28" x14ac:dyDescent="0.15">
      <c r="A43">
        <v>1</v>
      </c>
      <c r="B43" s="28" t="s">
        <v>5</v>
      </c>
      <c r="C43" s="29">
        <v>44537</v>
      </c>
      <c r="D43" s="30" t="s">
        <v>602</v>
      </c>
      <c r="E43" s="30">
        <v>-119.98</v>
      </c>
      <c r="F43" s="30" t="s">
        <v>10</v>
      </c>
      <c r="G43" s="30">
        <v>3107.23</v>
      </c>
      <c r="H43" s="31"/>
      <c r="I43" s="31"/>
    </row>
    <row r="44" spans="1:9" ht="28" x14ac:dyDescent="0.15">
      <c r="A44">
        <v>1</v>
      </c>
      <c r="B44" s="28" t="s">
        <v>5</v>
      </c>
      <c r="C44" s="29">
        <v>44348</v>
      </c>
      <c r="D44" s="30" t="s">
        <v>652</v>
      </c>
      <c r="E44" s="30">
        <v>-439.6</v>
      </c>
      <c r="F44" s="30" t="s">
        <v>10</v>
      </c>
      <c r="G44" s="30">
        <v>4913.5</v>
      </c>
      <c r="H44" s="31"/>
      <c r="I44" s="31"/>
    </row>
    <row r="45" spans="1:9" ht="28" x14ac:dyDescent="0.15">
      <c r="A45">
        <v>1</v>
      </c>
      <c r="B45" s="28" t="s">
        <v>5</v>
      </c>
      <c r="C45" s="29">
        <v>44270</v>
      </c>
      <c r="D45" s="30" t="s">
        <v>673</v>
      </c>
      <c r="E45" s="30">
        <v>-305.8</v>
      </c>
      <c r="F45" s="30" t="s">
        <v>10</v>
      </c>
      <c r="G45" s="30">
        <v>864.2</v>
      </c>
      <c r="H45" s="31"/>
      <c r="I45" s="31"/>
    </row>
    <row r="46" spans="1:9" ht="28" x14ac:dyDescent="0.15">
      <c r="A46">
        <v>1</v>
      </c>
      <c r="B46" s="28" t="s">
        <v>5</v>
      </c>
      <c r="C46" s="29">
        <v>44326</v>
      </c>
      <c r="D46" s="30" t="s">
        <v>658</v>
      </c>
      <c r="E46" s="30">
        <v>-196.2</v>
      </c>
      <c r="F46" s="30" t="s">
        <v>10</v>
      </c>
      <c r="G46" s="30">
        <v>2940.77</v>
      </c>
      <c r="H46" s="31"/>
      <c r="I46" s="31"/>
    </row>
    <row r="47" spans="1:9" ht="28" x14ac:dyDescent="0.15">
      <c r="A47">
        <v>1</v>
      </c>
      <c r="B47" s="28" t="s">
        <v>5</v>
      </c>
      <c r="C47" s="29">
        <v>44344</v>
      </c>
      <c r="D47" s="30" t="s">
        <v>653</v>
      </c>
      <c r="E47" s="30">
        <v>-155.9</v>
      </c>
      <c r="F47" s="30" t="s">
        <v>10</v>
      </c>
      <c r="G47" s="30">
        <v>3354.87</v>
      </c>
      <c r="H47" s="31"/>
      <c r="I47" s="31"/>
    </row>
    <row r="48" spans="1:9" ht="28" x14ac:dyDescent="0.15">
      <c r="A48">
        <v>1</v>
      </c>
      <c r="B48" s="28" t="s">
        <v>5</v>
      </c>
      <c r="C48" s="29">
        <v>44369</v>
      </c>
      <c r="D48" s="30" t="s">
        <v>644</v>
      </c>
      <c r="E48" s="30">
        <v>-25.44</v>
      </c>
      <c r="F48" s="30" t="s">
        <v>10</v>
      </c>
      <c r="G48" s="30">
        <v>2853.43</v>
      </c>
      <c r="H48" s="31"/>
      <c r="I48" s="31"/>
    </row>
    <row r="49" spans="1:9" ht="28" x14ac:dyDescent="0.15">
      <c r="A49">
        <v>1</v>
      </c>
      <c r="B49" s="28" t="s">
        <v>5</v>
      </c>
      <c r="C49" s="29">
        <v>44399</v>
      </c>
      <c r="D49" s="30" t="s">
        <v>634</v>
      </c>
      <c r="E49" s="30">
        <v>-98.74</v>
      </c>
      <c r="F49" s="30" t="s">
        <v>10</v>
      </c>
      <c r="G49" s="30">
        <v>6212.78</v>
      </c>
      <c r="H49" s="31"/>
      <c r="I49" s="31"/>
    </row>
    <row r="50" spans="1:9" ht="28" x14ac:dyDescent="0.15">
      <c r="A50">
        <v>1</v>
      </c>
      <c r="B50" s="28" t="s">
        <v>5</v>
      </c>
      <c r="C50" s="29">
        <v>44431</v>
      </c>
      <c r="D50" s="30" t="s">
        <v>627</v>
      </c>
      <c r="E50" s="30">
        <v>-98.74</v>
      </c>
      <c r="F50" s="30" t="s">
        <v>10</v>
      </c>
      <c r="G50" s="30">
        <v>3493.85</v>
      </c>
      <c r="H50" s="31"/>
      <c r="I50" s="31"/>
    </row>
    <row r="51" spans="1:9" ht="28" x14ac:dyDescent="0.15">
      <c r="A51">
        <v>1</v>
      </c>
      <c r="B51" s="28" t="s">
        <v>5</v>
      </c>
      <c r="C51" s="29">
        <v>44461</v>
      </c>
      <c r="D51" s="30" t="s">
        <v>620</v>
      </c>
      <c r="E51" s="30">
        <v>-98.74</v>
      </c>
      <c r="F51" s="30" t="s">
        <v>10</v>
      </c>
      <c r="G51" s="30">
        <v>4563.09</v>
      </c>
      <c r="H51" s="31"/>
      <c r="I51" s="31"/>
    </row>
    <row r="52" spans="1:9" ht="28" x14ac:dyDescent="0.15">
      <c r="A52">
        <v>1</v>
      </c>
      <c r="B52" s="28" t="s">
        <v>5</v>
      </c>
      <c r="C52" s="29">
        <v>44491</v>
      </c>
      <c r="D52" s="30" t="s">
        <v>612</v>
      </c>
      <c r="E52" s="30">
        <v>-131.63999999999999</v>
      </c>
      <c r="F52" s="30" t="s">
        <v>10</v>
      </c>
      <c r="G52" s="30">
        <v>4905.3500000000004</v>
      </c>
      <c r="H52" s="31"/>
      <c r="I52" s="31"/>
    </row>
    <row r="53" spans="1:9" ht="28" x14ac:dyDescent="0.15">
      <c r="A53">
        <v>1</v>
      </c>
      <c r="B53" s="28" t="s">
        <v>5</v>
      </c>
      <c r="C53" s="29">
        <v>44509</v>
      </c>
      <c r="D53" s="30" t="s">
        <v>609</v>
      </c>
      <c r="E53" s="30">
        <v>-173.92</v>
      </c>
      <c r="F53" s="30" t="s">
        <v>10</v>
      </c>
      <c r="G53" s="30">
        <v>1424.97</v>
      </c>
      <c r="H53" s="31"/>
      <c r="I53" s="31"/>
    </row>
    <row r="54" spans="1:9" ht="28" x14ac:dyDescent="0.15">
      <c r="A54">
        <v>1</v>
      </c>
      <c r="B54" s="28" t="s">
        <v>5</v>
      </c>
      <c r="C54" s="29">
        <v>44522</v>
      </c>
      <c r="D54" s="30" t="s">
        <v>605</v>
      </c>
      <c r="E54" s="30">
        <v>-98.74</v>
      </c>
      <c r="F54" s="30" t="s">
        <v>10</v>
      </c>
      <c r="G54" s="30">
        <v>5471.32</v>
      </c>
      <c r="H54" s="31"/>
      <c r="I54" s="31"/>
    </row>
    <row r="55" spans="1:9" ht="28" x14ac:dyDescent="0.15">
      <c r="A55">
        <v>1</v>
      </c>
      <c r="B55" s="28" t="s">
        <v>5</v>
      </c>
      <c r="C55" s="29">
        <v>44293</v>
      </c>
      <c r="D55" s="30" t="s">
        <v>666</v>
      </c>
      <c r="E55" s="30">
        <v>-125</v>
      </c>
      <c r="F55" s="30" t="s">
        <v>212</v>
      </c>
      <c r="G55" s="30">
        <v>1031.23</v>
      </c>
      <c r="H55" s="31"/>
      <c r="I55" s="31"/>
    </row>
    <row r="56" spans="1:9" ht="28" x14ac:dyDescent="0.15">
      <c r="A56">
        <v>1</v>
      </c>
      <c r="B56" s="28" t="s">
        <v>5</v>
      </c>
      <c r="C56" s="29">
        <v>44337</v>
      </c>
      <c r="D56" s="30" t="s">
        <v>654</v>
      </c>
      <c r="E56" s="30">
        <v>-125</v>
      </c>
      <c r="F56" s="30" t="s">
        <v>212</v>
      </c>
      <c r="G56" s="30">
        <v>6252.35</v>
      </c>
      <c r="H56" s="31"/>
      <c r="I56" s="31"/>
    </row>
    <row r="57" spans="1:9" ht="28" x14ac:dyDescent="0.15">
      <c r="A57">
        <v>1</v>
      </c>
      <c r="B57" s="28" t="s">
        <v>5</v>
      </c>
      <c r="C57" s="29">
        <v>44369</v>
      </c>
      <c r="D57" s="30" t="s">
        <v>643</v>
      </c>
      <c r="E57" s="30">
        <v>-255</v>
      </c>
      <c r="F57" s="30" t="s">
        <v>212</v>
      </c>
      <c r="G57" s="30">
        <v>1574.22</v>
      </c>
      <c r="H57" s="31"/>
      <c r="I57" s="31"/>
    </row>
    <row r="58" spans="1:9" ht="28" x14ac:dyDescent="0.15">
      <c r="A58">
        <v>1</v>
      </c>
      <c r="B58" s="28" t="s">
        <v>5</v>
      </c>
      <c r="C58" s="29">
        <v>44396</v>
      </c>
      <c r="D58" s="30" t="s">
        <v>636</v>
      </c>
      <c r="E58" s="30">
        <v>-390</v>
      </c>
      <c r="F58" s="30" t="s">
        <v>212</v>
      </c>
      <c r="G58" s="30">
        <v>4712.2</v>
      </c>
      <c r="H58" s="31"/>
      <c r="I58" s="31"/>
    </row>
    <row r="59" spans="1:9" ht="28" x14ac:dyDescent="0.15">
      <c r="A59">
        <v>1</v>
      </c>
      <c r="B59" s="28" t="s">
        <v>5</v>
      </c>
      <c r="C59" s="29">
        <v>44531</v>
      </c>
      <c r="D59" s="30" t="s">
        <v>603</v>
      </c>
      <c r="E59" s="30">
        <v>-125</v>
      </c>
      <c r="F59" s="30" t="s">
        <v>212</v>
      </c>
      <c r="G59" s="30">
        <v>6953.53</v>
      </c>
      <c r="H59" s="31"/>
      <c r="I59" s="31"/>
    </row>
    <row r="60" spans="1:9" ht="16" x14ac:dyDescent="0.15">
      <c r="B60" s="28"/>
      <c r="C60" s="29"/>
      <c r="D60" s="30"/>
      <c r="E60" s="36">
        <f>SUM(E1:E59)/2</f>
        <v>-8780.4649999999983</v>
      </c>
      <c r="F60" s="30"/>
      <c r="G60" s="30"/>
      <c r="H60" s="31"/>
      <c r="I60" s="31"/>
    </row>
    <row r="61" spans="1:9" ht="16" x14ac:dyDescent="0.15">
      <c r="B61" s="28"/>
      <c r="C61" s="29"/>
      <c r="D61" s="30"/>
      <c r="E61" s="30"/>
      <c r="F61" s="30"/>
      <c r="G61" s="30"/>
      <c r="H61" s="31"/>
      <c r="I61" s="31"/>
    </row>
    <row r="62" spans="1:9" ht="16" x14ac:dyDescent="0.15">
      <c r="B62" s="28"/>
      <c r="C62" s="29"/>
      <c r="D62" s="30"/>
      <c r="E62" s="30"/>
      <c r="F62" s="30"/>
      <c r="G62" s="30"/>
      <c r="H62" s="31"/>
      <c r="I62" s="31"/>
    </row>
    <row r="63" spans="1:9" ht="28" x14ac:dyDescent="0.15">
      <c r="A63">
        <v>2</v>
      </c>
      <c r="B63" s="28" t="s">
        <v>5</v>
      </c>
      <c r="C63" s="29">
        <v>44281</v>
      </c>
      <c r="D63" s="30" t="s">
        <v>669</v>
      </c>
      <c r="E63" s="30">
        <v>-22.05</v>
      </c>
      <c r="F63" s="30" t="s">
        <v>10</v>
      </c>
      <c r="G63" s="30">
        <v>377.17</v>
      </c>
      <c r="H63" s="31"/>
      <c r="I63" s="31"/>
    </row>
    <row r="64" spans="1:9" ht="28" x14ac:dyDescent="0.15">
      <c r="A64">
        <v>2</v>
      </c>
      <c r="B64" s="28" t="s">
        <v>5</v>
      </c>
      <c r="C64" s="29">
        <v>44293</v>
      </c>
      <c r="D64" s="30" t="s">
        <v>668</v>
      </c>
      <c r="E64" s="30">
        <v>-22.05</v>
      </c>
      <c r="F64" s="30" t="s">
        <v>10</v>
      </c>
      <c r="G64" s="30">
        <v>1409.11</v>
      </c>
      <c r="H64" s="31"/>
      <c r="I64" s="31"/>
    </row>
    <row r="65" spans="1:9" ht="28" x14ac:dyDescent="0.15">
      <c r="A65">
        <v>2</v>
      </c>
      <c r="B65" s="28" t="s">
        <v>5</v>
      </c>
      <c r="C65" s="29">
        <v>44312</v>
      </c>
      <c r="D65" s="30" t="s">
        <v>662</v>
      </c>
      <c r="E65" s="30">
        <v>-22.05</v>
      </c>
      <c r="F65" s="30" t="s">
        <v>10</v>
      </c>
      <c r="G65" s="30">
        <v>1146.2</v>
      </c>
      <c r="H65" s="31"/>
      <c r="I65" s="31"/>
    </row>
    <row r="66" spans="1:9" ht="28" x14ac:dyDescent="0.15">
      <c r="A66">
        <v>2</v>
      </c>
      <c r="B66" s="28" t="s">
        <v>5</v>
      </c>
      <c r="C66" s="29">
        <v>44322</v>
      </c>
      <c r="D66" s="30" t="s">
        <v>660</v>
      </c>
      <c r="E66" s="30">
        <v>-22.05</v>
      </c>
      <c r="F66" s="30" t="s">
        <v>10</v>
      </c>
      <c r="G66" s="30">
        <v>8773.81</v>
      </c>
      <c r="H66" s="31"/>
      <c r="I66" s="31"/>
    </row>
    <row r="67" spans="1:9" ht="28" x14ac:dyDescent="0.15">
      <c r="A67">
        <v>2</v>
      </c>
      <c r="B67" s="28" t="s">
        <v>5</v>
      </c>
      <c r="C67" s="29">
        <v>44337</v>
      </c>
      <c r="D67" s="30" t="s">
        <v>655</v>
      </c>
      <c r="E67" s="30">
        <v>-22.05</v>
      </c>
      <c r="F67" s="30" t="s">
        <v>10</v>
      </c>
      <c r="G67" s="30">
        <v>6616.3</v>
      </c>
      <c r="H67" s="31"/>
      <c r="I67" s="31"/>
    </row>
    <row r="68" spans="1:9" ht="28" x14ac:dyDescent="0.15">
      <c r="A68">
        <v>2</v>
      </c>
      <c r="B68" s="28" t="s">
        <v>5</v>
      </c>
      <c r="C68" s="29">
        <v>44354</v>
      </c>
      <c r="D68" s="30" t="s">
        <v>651</v>
      </c>
      <c r="E68" s="30">
        <v>-22.05</v>
      </c>
      <c r="F68" s="30" t="s">
        <v>10</v>
      </c>
      <c r="G68" s="30">
        <v>3761.25</v>
      </c>
      <c r="H68" s="31"/>
      <c r="I68" s="31"/>
    </row>
    <row r="69" spans="1:9" ht="28" x14ac:dyDescent="0.15">
      <c r="A69">
        <v>2</v>
      </c>
      <c r="B69" s="28" t="s">
        <v>5</v>
      </c>
      <c r="C69" s="29">
        <v>44365</v>
      </c>
      <c r="D69" s="30" t="s">
        <v>646</v>
      </c>
      <c r="E69" s="30">
        <v>-22.05</v>
      </c>
      <c r="F69" s="30" t="s">
        <v>10</v>
      </c>
      <c r="G69" s="30">
        <v>3808.27</v>
      </c>
      <c r="H69" s="31"/>
      <c r="I69" s="31"/>
    </row>
    <row r="70" spans="1:9" ht="28" x14ac:dyDescent="0.15">
      <c r="A70">
        <v>2</v>
      </c>
      <c r="B70" s="28" t="s">
        <v>5</v>
      </c>
      <c r="C70" s="29">
        <v>44383</v>
      </c>
      <c r="D70" s="30" t="s">
        <v>642</v>
      </c>
      <c r="E70" s="30">
        <v>-22.05</v>
      </c>
      <c r="F70" s="30" t="s">
        <v>10</v>
      </c>
      <c r="G70" s="30">
        <v>3013.14</v>
      </c>
      <c r="H70" s="31"/>
      <c r="I70" s="31"/>
    </row>
    <row r="71" spans="1:9" ht="28" x14ac:dyDescent="0.15">
      <c r="A71">
        <v>2</v>
      </c>
      <c r="B71" s="28" t="s">
        <v>5</v>
      </c>
      <c r="C71" s="29">
        <v>44392</v>
      </c>
      <c r="D71" s="30" t="s">
        <v>637</v>
      </c>
      <c r="E71" s="30">
        <v>-22.05</v>
      </c>
      <c r="F71" s="30" t="s">
        <v>10</v>
      </c>
      <c r="G71" s="30">
        <v>6497.61</v>
      </c>
      <c r="H71" s="31"/>
      <c r="I71" s="31"/>
    </row>
    <row r="72" spans="1:9" ht="28" x14ac:dyDescent="0.15">
      <c r="A72">
        <v>2</v>
      </c>
      <c r="B72" s="28" t="s">
        <v>5</v>
      </c>
      <c r="C72" s="29">
        <v>44410</v>
      </c>
      <c r="D72" s="30" t="s">
        <v>633</v>
      </c>
      <c r="E72" s="30">
        <v>-22.05</v>
      </c>
      <c r="F72" s="30" t="s">
        <v>10</v>
      </c>
      <c r="G72" s="30">
        <v>1643.89</v>
      </c>
      <c r="H72" s="31"/>
      <c r="I72" s="31"/>
    </row>
    <row r="73" spans="1:9" ht="28" x14ac:dyDescent="0.15">
      <c r="A73">
        <v>2</v>
      </c>
      <c r="B73" s="28" t="s">
        <v>5</v>
      </c>
      <c r="C73" s="29">
        <v>44420</v>
      </c>
      <c r="D73" s="30" t="s">
        <v>630</v>
      </c>
      <c r="E73" s="30">
        <v>-22.05</v>
      </c>
      <c r="F73" s="30" t="s">
        <v>10</v>
      </c>
      <c r="G73" s="30">
        <v>485.92</v>
      </c>
      <c r="H73" s="31"/>
      <c r="I73" s="31"/>
    </row>
    <row r="74" spans="1:9" ht="28" x14ac:dyDescent="0.15">
      <c r="A74">
        <v>2</v>
      </c>
      <c r="B74" s="28" t="s">
        <v>5</v>
      </c>
      <c r="C74" s="29">
        <v>44434</v>
      </c>
      <c r="D74" s="30" t="s">
        <v>626</v>
      </c>
      <c r="E74" s="30">
        <v>-22.05</v>
      </c>
      <c r="F74" s="30" t="s">
        <v>10</v>
      </c>
      <c r="G74" s="30">
        <v>1547.74</v>
      </c>
      <c r="H74" s="31"/>
      <c r="I74" s="31"/>
    </row>
    <row r="75" spans="1:9" ht="28" x14ac:dyDescent="0.15">
      <c r="A75">
        <v>2</v>
      </c>
      <c r="B75" s="28" t="s">
        <v>5</v>
      </c>
      <c r="C75" s="29">
        <v>44449</v>
      </c>
      <c r="D75" s="30" t="s">
        <v>623</v>
      </c>
      <c r="E75" s="30">
        <v>-22.05</v>
      </c>
      <c r="F75" s="30" t="s">
        <v>10</v>
      </c>
      <c r="G75" s="30">
        <v>3993.81</v>
      </c>
      <c r="H75" s="31"/>
      <c r="I75" s="31"/>
    </row>
    <row r="76" spans="1:9" ht="28" x14ac:dyDescent="0.15">
      <c r="A76">
        <v>2</v>
      </c>
      <c r="B76" s="28" t="s">
        <v>5</v>
      </c>
      <c r="C76" s="29">
        <v>44466</v>
      </c>
      <c r="D76" s="30" t="s">
        <v>618</v>
      </c>
      <c r="E76" s="30">
        <v>-22.05</v>
      </c>
      <c r="F76" s="30" t="s">
        <v>10</v>
      </c>
      <c r="G76" s="30">
        <v>2309.9899999999998</v>
      </c>
      <c r="H76" s="31"/>
      <c r="I76" s="31"/>
    </row>
    <row r="77" spans="1:9" ht="28" x14ac:dyDescent="0.15">
      <c r="A77">
        <v>2</v>
      </c>
      <c r="B77" s="28" t="s">
        <v>5</v>
      </c>
      <c r="C77" s="29">
        <v>44475</v>
      </c>
      <c r="D77" s="30" t="s">
        <v>616</v>
      </c>
      <c r="E77" s="30">
        <v>-22.05</v>
      </c>
      <c r="F77" s="30" t="s">
        <v>10</v>
      </c>
      <c r="G77" s="30">
        <v>4980.8599999999997</v>
      </c>
      <c r="H77" s="31"/>
      <c r="I77" s="31"/>
    </row>
    <row r="78" spans="1:9" ht="28" x14ac:dyDescent="0.15">
      <c r="A78">
        <v>2</v>
      </c>
      <c r="B78" s="28" t="s">
        <v>5</v>
      </c>
      <c r="C78" s="29">
        <v>44358</v>
      </c>
      <c r="D78" s="30" t="s">
        <v>649</v>
      </c>
      <c r="E78" s="30">
        <v>-58.91</v>
      </c>
      <c r="F78" s="30" t="s">
        <v>10</v>
      </c>
      <c r="G78" s="30">
        <v>955.51</v>
      </c>
      <c r="H78" s="31"/>
      <c r="I78" s="31"/>
    </row>
    <row r="79" spans="1:9" ht="28" x14ac:dyDescent="0.15">
      <c r="A79">
        <v>2</v>
      </c>
      <c r="B79" s="28" t="s">
        <v>5</v>
      </c>
      <c r="C79" s="29">
        <v>44386</v>
      </c>
      <c r="D79" s="30" t="s">
        <v>640</v>
      </c>
      <c r="E79" s="30">
        <v>-32.93</v>
      </c>
      <c r="F79" s="30" t="s">
        <v>10</v>
      </c>
      <c r="G79" s="30">
        <v>1614.69</v>
      </c>
      <c r="H79" s="31"/>
      <c r="I79" s="31"/>
    </row>
    <row r="80" spans="1:9" ht="28" x14ac:dyDescent="0.15">
      <c r="A80">
        <v>2</v>
      </c>
      <c r="B80" s="28" t="s">
        <v>5</v>
      </c>
      <c r="C80" s="29">
        <v>44414</v>
      </c>
      <c r="D80" s="30" t="s">
        <v>632</v>
      </c>
      <c r="E80" s="30">
        <v>-34.909999999999997</v>
      </c>
      <c r="F80" s="30" t="s">
        <v>10</v>
      </c>
      <c r="G80" s="30">
        <v>4573.1400000000003</v>
      </c>
      <c r="H80" s="31"/>
      <c r="I80" s="31"/>
    </row>
    <row r="81" spans="1:9" ht="28" x14ac:dyDescent="0.15">
      <c r="A81">
        <v>2</v>
      </c>
      <c r="B81" s="28" t="s">
        <v>5</v>
      </c>
      <c r="C81" s="29">
        <v>44442</v>
      </c>
      <c r="D81" s="30" t="s">
        <v>625</v>
      </c>
      <c r="E81" s="30">
        <v>-43.3</v>
      </c>
      <c r="F81" s="30" t="s">
        <v>10</v>
      </c>
      <c r="G81" s="30">
        <v>12289.51</v>
      </c>
      <c r="H81" s="31"/>
      <c r="I81" s="31"/>
    </row>
    <row r="82" spans="1:9" ht="28" x14ac:dyDescent="0.15">
      <c r="A82">
        <v>2</v>
      </c>
      <c r="B82" s="28" t="s">
        <v>5</v>
      </c>
      <c r="C82" s="29">
        <v>44470</v>
      </c>
      <c r="D82" s="30" t="s">
        <v>617</v>
      </c>
      <c r="E82" s="30">
        <v>-21.93</v>
      </c>
      <c r="F82" s="30" t="s">
        <v>10</v>
      </c>
      <c r="G82" s="30">
        <v>1581.55</v>
      </c>
      <c r="H82" s="31"/>
      <c r="I82" s="31"/>
    </row>
    <row r="83" spans="1:9" ht="28" x14ac:dyDescent="0.15">
      <c r="A83">
        <v>2</v>
      </c>
      <c r="B83" s="28" t="s">
        <v>5</v>
      </c>
      <c r="C83" s="29">
        <v>44498</v>
      </c>
      <c r="D83" s="30" t="s">
        <v>611</v>
      </c>
      <c r="E83" s="30">
        <v>-15.93</v>
      </c>
      <c r="F83" s="30" t="s">
        <v>10</v>
      </c>
      <c r="G83" s="30">
        <v>629.69000000000005</v>
      </c>
      <c r="H83" s="31"/>
      <c r="I83" s="31"/>
    </row>
    <row r="84" spans="1:9" ht="28" x14ac:dyDescent="0.15">
      <c r="A84">
        <v>2</v>
      </c>
      <c r="B84" s="28" t="s">
        <v>5</v>
      </c>
      <c r="C84" s="29">
        <v>44526</v>
      </c>
      <c r="D84" s="30" t="s">
        <v>604</v>
      </c>
      <c r="E84" s="30">
        <v>-8.94</v>
      </c>
      <c r="F84" s="30" t="s">
        <v>10</v>
      </c>
      <c r="G84" s="30">
        <v>10025.15</v>
      </c>
      <c r="H84" s="31"/>
      <c r="I84" s="31"/>
    </row>
    <row r="85" spans="1:9" ht="28" x14ac:dyDescent="0.15">
      <c r="A85">
        <v>2</v>
      </c>
      <c r="B85" s="28" t="s">
        <v>5</v>
      </c>
      <c r="C85" s="29">
        <v>44554</v>
      </c>
      <c r="D85" s="30" t="s">
        <v>599</v>
      </c>
      <c r="E85" s="30">
        <v>-41.91</v>
      </c>
      <c r="F85" s="30" t="s">
        <v>10</v>
      </c>
      <c r="G85" s="30">
        <v>3244.63</v>
      </c>
      <c r="H85" s="31"/>
      <c r="I85" s="31"/>
    </row>
    <row r="86" spans="1:9" ht="28" x14ac:dyDescent="0.15">
      <c r="A86">
        <v>2</v>
      </c>
      <c r="B86" s="28" t="s">
        <v>5</v>
      </c>
      <c r="C86" s="29">
        <v>44267</v>
      </c>
      <c r="D86" s="34" t="s">
        <v>675</v>
      </c>
      <c r="E86" s="30">
        <v>-19.899999999999999</v>
      </c>
      <c r="F86" s="30" t="s">
        <v>10</v>
      </c>
      <c r="G86" s="30">
        <v>1349.15</v>
      </c>
      <c r="H86" s="31"/>
      <c r="I86" s="31"/>
    </row>
    <row r="87" spans="1:9" ht="28" x14ac:dyDescent="0.15">
      <c r="A87">
        <v>2</v>
      </c>
      <c r="B87" s="28" t="s">
        <v>5</v>
      </c>
      <c r="C87" s="29">
        <v>44298</v>
      </c>
      <c r="D87" s="34" t="s">
        <v>665</v>
      </c>
      <c r="E87" s="30">
        <v>-19.899999999999999</v>
      </c>
      <c r="F87" s="30" t="s">
        <v>10</v>
      </c>
      <c r="G87" s="30">
        <v>255.67</v>
      </c>
      <c r="H87" s="31"/>
      <c r="I87" s="31"/>
    </row>
    <row r="88" spans="1:9" ht="28" x14ac:dyDescent="0.15">
      <c r="A88">
        <v>2</v>
      </c>
      <c r="B88" s="28" t="s">
        <v>5</v>
      </c>
      <c r="C88" s="29">
        <v>44328</v>
      </c>
      <c r="D88" s="34" t="s">
        <v>657</v>
      </c>
      <c r="E88" s="30">
        <v>-19.899999999999999</v>
      </c>
      <c r="F88" s="30" t="s">
        <v>10</v>
      </c>
      <c r="G88" s="30">
        <v>2409.96</v>
      </c>
      <c r="H88" s="31"/>
      <c r="I88" s="31"/>
    </row>
    <row r="89" spans="1:9" ht="28" x14ac:dyDescent="0.15">
      <c r="A89">
        <v>2</v>
      </c>
      <c r="B89" s="28" t="s">
        <v>5</v>
      </c>
      <c r="C89" s="29">
        <v>44543</v>
      </c>
      <c r="D89" s="33" t="s">
        <v>601</v>
      </c>
      <c r="E89" s="30">
        <v>-19.899999999999999</v>
      </c>
      <c r="F89" s="30" t="s">
        <v>10</v>
      </c>
      <c r="G89" s="30">
        <v>2098.56</v>
      </c>
      <c r="H89" s="31"/>
      <c r="I89" s="31"/>
    </row>
    <row r="90" spans="1:9" ht="28" x14ac:dyDescent="0.15">
      <c r="A90">
        <v>2</v>
      </c>
      <c r="B90" s="28" t="s">
        <v>5</v>
      </c>
      <c r="C90" s="29">
        <v>44361</v>
      </c>
      <c r="D90" s="33" t="s">
        <v>648</v>
      </c>
      <c r="E90" s="30">
        <v>-19.899999999999999</v>
      </c>
      <c r="F90" s="30" t="s">
        <v>10</v>
      </c>
      <c r="G90" s="30">
        <v>1377.63</v>
      </c>
      <c r="H90" s="31"/>
      <c r="I90" s="31"/>
    </row>
    <row r="91" spans="1:9" ht="28" x14ac:dyDescent="0.15">
      <c r="A91">
        <v>2</v>
      </c>
      <c r="B91" s="28" t="s">
        <v>5</v>
      </c>
      <c r="C91" s="29">
        <v>44389</v>
      </c>
      <c r="D91" s="33" t="s">
        <v>639</v>
      </c>
      <c r="E91" s="30">
        <v>-19.899999999999999</v>
      </c>
      <c r="F91" s="30" t="s">
        <v>10</v>
      </c>
      <c r="G91" s="30">
        <v>1745.29</v>
      </c>
      <c r="H91" s="31"/>
      <c r="I91" s="31"/>
    </row>
    <row r="92" spans="1:9" ht="28" x14ac:dyDescent="0.15">
      <c r="A92">
        <v>2</v>
      </c>
      <c r="B92" s="28" t="s">
        <v>5</v>
      </c>
      <c r="C92" s="29">
        <v>44420</v>
      </c>
      <c r="D92" s="33" t="s">
        <v>629</v>
      </c>
      <c r="E92" s="30">
        <v>-19.899999999999999</v>
      </c>
      <c r="F92" s="30" t="s">
        <v>10</v>
      </c>
      <c r="G92" s="30">
        <v>441.4</v>
      </c>
      <c r="H92" s="31"/>
      <c r="I92" s="31"/>
    </row>
    <row r="93" spans="1:9" ht="28" x14ac:dyDescent="0.15">
      <c r="A93">
        <v>2</v>
      </c>
      <c r="B93" s="28" t="s">
        <v>5</v>
      </c>
      <c r="C93" s="29">
        <v>44452</v>
      </c>
      <c r="D93" s="33" t="s">
        <v>622</v>
      </c>
      <c r="E93" s="30">
        <v>-19.899999999999999</v>
      </c>
      <c r="F93" s="30" t="s">
        <v>10</v>
      </c>
      <c r="G93" s="30">
        <v>2970.64</v>
      </c>
      <c r="H93" s="31"/>
      <c r="I93" s="31"/>
    </row>
    <row r="94" spans="1:9" ht="28" x14ac:dyDescent="0.15">
      <c r="A94">
        <v>2</v>
      </c>
      <c r="B94" s="28" t="s">
        <v>5</v>
      </c>
      <c r="C94" s="29">
        <v>44481</v>
      </c>
      <c r="D94" s="33" t="s">
        <v>614</v>
      </c>
      <c r="E94" s="30">
        <v>-19.899999999999999</v>
      </c>
      <c r="F94" s="30" t="s">
        <v>10</v>
      </c>
      <c r="G94" s="30">
        <v>184.93</v>
      </c>
      <c r="H94" s="31"/>
      <c r="I94" s="31"/>
    </row>
    <row r="95" spans="1:9" ht="28" x14ac:dyDescent="0.15">
      <c r="A95">
        <v>2</v>
      </c>
      <c r="B95" s="28" t="s">
        <v>5</v>
      </c>
      <c r="C95" s="29">
        <v>44512</v>
      </c>
      <c r="D95" s="33" t="s">
        <v>607</v>
      </c>
      <c r="E95" s="30">
        <v>-19.899999999999999</v>
      </c>
      <c r="F95" s="30" t="s">
        <v>10</v>
      </c>
      <c r="G95" s="30">
        <v>3367.04</v>
      </c>
      <c r="H95" s="31"/>
      <c r="I95" s="31"/>
    </row>
    <row r="96" spans="1:9" x14ac:dyDescent="0.15">
      <c r="A96" s="35"/>
      <c r="B96" s="35"/>
      <c r="C96" s="35"/>
      <c r="D96" s="35"/>
      <c r="E96" s="35">
        <f>SUM(E63:E95)</f>
        <v>-788.50999999999988</v>
      </c>
      <c r="F96" s="35"/>
      <c r="G96" s="35"/>
    </row>
  </sheetData>
  <sortState xmlns:xlrd2="http://schemas.microsoft.com/office/spreadsheetml/2017/richdata2" ref="A1:G1509">
    <sortCondition ref="A1:A1509"/>
  </sortState>
  <hyperlinks>
    <hyperlink ref="D89" r:id="rId1" display="http://wix.com/" xr:uid="{1C18D5D1-164F-4045-A230-F7A6EEA54A11}"/>
    <hyperlink ref="D95" r:id="rId2" display="http://wix.com/" xr:uid="{35186D81-FE5C-5F4A-93D3-4EE7BF541EBC}"/>
    <hyperlink ref="D94" r:id="rId3" display="http://wix.com/" xr:uid="{4C48FC15-5D19-0146-85C2-194C68E60E6D}"/>
    <hyperlink ref="D93" r:id="rId4" display="http://wix.com/" xr:uid="{6AAAC30B-CE44-6846-AF33-5FA5B9E7D820}"/>
    <hyperlink ref="D92" r:id="rId5" display="http://wix.com/" xr:uid="{A14BFC57-6CD6-7840-BD67-599AA540B16E}"/>
    <hyperlink ref="D91" r:id="rId6" display="http://wix.com/" xr:uid="{A7D550A8-4C82-7C4F-8A40-60D7906CFA49}"/>
    <hyperlink ref="D90" r:id="rId7" display="http://wix.com/" xr:uid="{B17A7227-42F0-3348-84BC-9795DBE2204C}"/>
    <hyperlink ref="D15" r:id="rId8" display="http://stripe.com/" xr:uid="{606A16AD-4538-1348-8365-5B5EC8EACCC4}"/>
  </hyperlink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F42E5-3919-3541-81AA-DD709333851F}">
  <dimension ref="A1:A13"/>
  <sheetViews>
    <sheetView workbookViewId="0">
      <selection sqref="A1:A13"/>
    </sheetView>
  </sheetViews>
  <sheetFormatPr baseColWidth="10" defaultRowHeight="13" x14ac:dyDescent="0.15"/>
  <sheetData>
    <row r="1" spans="1:1" x14ac:dyDescent="0.15">
      <c r="A1" s="12" t="s">
        <v>518</v>
      </c>
    </row>
    <row r="2" spans="1:1" x14ac:dyDescent="0.15">
      <c r="A2" s="12" t="s">
        <v>519</v>
      </c>
    </row>
    <row r="3" spans="1:1" x14ac:dyDescent="0.15">
      <c r="A3" s="12" t="s">
        <v>520</v>
      </c>
    </row>
    <row r="4" spans="1:1" x14ac:dyDescent="0.15">
      <c r="A4" s="12" t="s">
        <v>521</v>
      </c>
    </row>
    <row r="5" spans="1:1" x14ac:dyDescent="0.15">
      <c r="A5" s="12" t="s">
        <v>522</v>
      </c>
    </row>
    <row r="6" spans="1:1" x14ac:dyDescent="0.15">
      <c r="A6" s="12" t="s">
        <v>523</v>
      </c>
    </row>
    <row r="7" spans="1:1" x14ac:dyDescent="0.15">
      <c r="A7" s="12" t="s">
        <v>524</v>
      </c>
    </row>
    <row r="8" spans="1:1" x14ac:dyDescent="0.15">
      <c r="A8" s="12" t="s">
        <v>525</v>
      </c>
    </row>
    <row r="9" spans="1:1" x14ac:dyDescent="0.15">
      <c r="A9" s="12" t="s">
        <v>526</v>
      </c>
    </row>
    <row r="10" spans="1:1" x14ac:dyDescent="0.15">
      <c r="A10" s="12" t="s">
        <v>527</v>
      </c>
    </row>
    <row r="11" spans="1:1" x14ac:dyDescent="0.15">
      <c r="A11" s="12" t="s">
        <v>528</v>
      </c>
    </row>
    <row r="12" spans="1:1" ht="28" x14ac:dyDescent="0.15">
      <c r="A12" s="13" t="s">
        <v>530</v>
      </c>
    </row>
    <row r="13" spans="1:1" ht="14" x14ac:dyDescent="0.15">
      <c r="A13" s="13" t="s">
        <v>531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Credit Card</vt:lpstr>
      <vt:lpstr>Personal</vt:lpstr>
      <vt:lpstr>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2022-09-01T20:23:17Z</dcterms:created>
  <dcterms:modified xsi:type="dcterms:W3CDTF">2022-09-26T16:20:29Z</dcterms:modified>
</cp:coreProperties>
</file>