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alonayorkshire/Dropbox/Sanctuary/Bank Statements/"/>
    </mc:Choice>
  </mc:AlternateContent>
  <xr:revisionPtr revIDLastSave="0" documentId="13_ncr:1_{19BB650E-96FD-0C4B-9211-D2B6AD8EA565}" xr6:coauthVersionLast="47" xr6:coauthVersionMax="47" xr10:uidLastSave="{00000000-0000-0000-0000-000000000000}"/>
  <bookViews>
    <workbookView xWindow="0" yWindow="760" windowWidth="27900" windowHeight="14840" activeTab="3" xr2:uid="{00000000-000D-0000-FFFF-FFFF00000000}"/>
  </bookViews>
  <sheets>
    <sheet name="Summary" sheetId="6" r:id="rId1"/>
    <sheet name="Income" sheetId="3" r:id="rId2"/>
    <sheet name="Expenses" sheetId="1" r:id="rId3"/>
    <sheet name="Other accounts" sheetId="4" r:id="rId4"/>
    <sheet name="Other Accounts detail" sheetId="7" r:id="rId5"/>
    <sheet name="Codes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6" l="1"/>
  <c r="D10" i="6"/>
  <c r="F32" i="3"/>
  <c r="F16" i="3"/>
  <c r="E73" i="1"/>
  <c r="E174" i="1"/>
  <c r="E190" i="1"/>
  <c r="E206" i="1"/>
  <c r="E215" i="1"/>
  <c r="E288" i="1"/>
  <c r="E323" i="1"/>
  <c r="E336" i="1"/>
  <c r="E95" i="7"/>
  <c r="E54" i="7"/>
  <c r="E27" i="7"/>
  <c r="E11" i="7"/>
  <c r="D33" i="3"/>
  <c r="E343" i="1"/>
  <c r="E388" i="1"/>
  <c r="E309" i="1"/>
  <c r="D41" i="4"/>
  <c r="D43" i="4" s="1"/>
  <c r="D151" i="4"/>
  <c r="D152" i="4" s="1"/>
  <c r="D104" i="4"/>
  <c r="D39" i="4"/>
  <c r="D15" i="4"/>
</calcChain>
</file>

<file path=xl/sharedStrings.xml><?xml version="1.0" encoding="utf-8"?>
<sst xmlns="http://schemas.openxmlformats.org/spreadsheetml/2006/main" count="2181" uniqueCount="715">
  <si>
    <t>DEBIT</t>
  </si>
  <si>
    <t>12/30/2022</t>
  </si>
  <si>
    <t>MONTHLY SERVICE FEE</t>
  </si>
  <si>
    <t>FEE_TRANSACTION</t>
  </si>
  <si>
    <t>12/28/2022</t>
  </si>
  <si>
    <t>ORIG CO NAME:CHASE CREDIT CRD       ORIG ID:4760039224 DESC DATE:221227 CO ENTRY DESCR:AUTOPAYBUSSEC:PPD    TRACE#:021000026613942 EED:221228   IND ID:                             IND NAME:YORKSHIRE ALONA J TRN: 3626613942TC</t>
  </si>
  <si>
    <t>ACH_DEBIT</t>
  </si>
  <si>
    <t>12/22/2022</t>
  </si>
  <si>
    <t>ORIG CO NAME:TRACTOR SUPPLY         ORIG ID:CITIAUTFDR DESC DATE:221221 CO ENTRY DESCR:AUTO PYMT SEC:WEB    TRACE#:122402157314296 EED:221222   IND ID:720913179390340              IND NAME:ALONA YORKSHIRE TRN: 3567314296TC</t>
  </si>
  <si>
    <t>12/21/2022</t>
  </si>
  <si>
    <t>ORIG CO NAME:GUSTO                  ORIG ID:1453942850 DESC DATE:221221 CO ENTRY DESCR:TAX 044746SEC:CCD    TRACE#:043000099701821 EED:221221   IND ID:6semjt6hpdn                  IND NAME:Sanctuary Animal Assis                                                                                       6SEMJMOUR2A TRN: 3559701821TC</t>
  </si>
  <si>
    <t>ORIG CO NAME:GUSTO                  ORIG ID:1453942850 DESC DATE:221221 CO ENTRY DESCR:NET 044744SEC:CCD    TRACE#:043000099701789 EED:221221   IND ID:6semjt6hpdl                  IND NAME:Sanctuary Animal Assis                                                                                       6SEMJMOUR28 TRN: 3559701789TC</t>
  </si>
  <si>
    <t>12/19/2022</t>
  </si>
  <si>
    <t>Zelle payment to iris cleaning JPM999jueus7</t>
  </si>
  <si>
    <t>CHASE_TO_PARTNERFI</t>
  </si>
  <si>
    <t>12/12/2022</t>
  </si>
  <si>
    <t>Zelle payment to Erik Zindroski 16020793206</t>
  </si>
  <si>
    <t>QUICKPAY_DEBIT</t>
  </si>
  <si>
    <t>Online Transfer to CHK ...7534 transaction#: 16020785434 12/12</t>
  </si>
  <si>
    <t>ACCT_XFER</t>
  </si>
  <si>
    <t>Zelle payment to iris cleaning JPM999jkqe2l</t>
  </si>
  <si>
    <t>12/06/2022</t>
  </si>
  <si>
    <t>ORIG CO NAME:VENMO                  ORIG ID:3264681992 DESC DATE:221205 CO ENTRY DESCR:PAYMENT   SEC:WEB    TRACE#:091000014423082 EED:221206   IND ID:1023935048357                IND NAME:ALONA YORKSHIRE TRN: 3404423082TC</t>
  </si>
  <si>
    <t>ORIG CO NAME:ALLY                   ORIG ID:9833122002 DESC DATE:221206 CO ENTRY DESCR:ALLY PAYMTSEC:CCD    TRACE#:021000025057536 EED:221206   IND ID:227952614950                 IND NAME:Alona Yorkshire TRN: 3405057536TC</t>
  </si>
  <si>
    <t>12/05/2022</t>
  </si>
  <si>
    <t>ORIG CO NAME:SYNCHRONY BANK         ORIG ID:1061537262 DESC DATE:Dec 05 CO ENTRY DESCR:PAYMENT   SEC:WEB    TRACE#:042202688654480 EED:221205   IND ID:601918385944312              IND NAME:YORKSHIRE,ALONA TRN: 3398654480TC</t>
  </si>
  <si>
    <t>Zelle payment to iris cleaning JPM999jb7q7p</t>
  </si>
  <si>
    <t>12/02/2022</t>
  </si>
  <si>
    <t>ORIG CO NAME:GUSTO                  ORIG ID:2453942850 DESC DATE:221202 CO ENTRY DESCR:FEE 715179SEC:CCD    TRACE#:121140393865146 EED:221202   IND ID:6semjt2nicb                  IND NAME:Sanctuary Animal Assis                                                                                       6semjmokp7b TRN: 3363865146TC</t>
  </si>
  <si>
    <t>ORIG CO NAME:VESTA HOUSING SO       ORIG ID:9049041531 DESC DATE:221201 CO ENTRY DESCR:PURCHASE  SEC:CCD    TRACE#:043305133393146 EED:221202   IND ID:13418473                     IND NAME:1400310000036300685240                                                                                       TELECHK 800-697-9263 TRN: 3363393146TC</t>
  </si>
  <si>
    <t>ORIG CO NAME:ALLIANCE MEMBER        ORIG ID:9000819718 DESC DATE:120222 CO ENTRY DESCR:TC ACH    SEC:WEB    TRACE#:111924683367102 EED:221202   IND ID:035-0140648557               IND NAME:SANCTUARY ANIMAL ASSIS                                                                                       9491 TRN: 3363367102TC</t>
  </si>
  <si>
    <t>ORIG CO NAME:VENMO                  ORIG ID:3264681992 DESC DATE:221201 CO ENTRY DESCR:PAYMENT   SEC:WEB    TRACE#:091000018981762 EED:221202   IND ID:1023838076371                IND NAME:ALONA YORKSHIRE TRN: 3368981762TC</t>
  </si>
  <si>
    <t>12/01/2022</t>
  </si>
  <si>
    <t>CRITTER BUSTERS INC. 8052756544 CA           12/01</t>
  </si>
  <si>
    <t>DEBIT_CARD</t>
  </si>
  <si>
    <t>CREDIT</t>
  </si>
  <si>
    <t>ACH_CREDIT</t>
  </si>
  <si>
    <t>11/30/2022</t>
  </si>
  <si>
    <t>INSUFFICIENT FUNDS FEE FOR A $50.00 ITEM - DETAILS: ORIG CO NAME:VENMO                  ORIG ID:3264681992 DESC DATE:221128 CO ENTRY DESCR:PAYMENT   SEC:WEB    TRACE#:091000017585097 EED:221129   IND ID:1023766701463                IND NAME:ALONA YORKSHIRE TRN: 3337585097TC</t>
  </si>
  <si>
    <t>11/29/2022</t>
  </si>
  <si>
    <t>ORIG CO NAME:VENMO                  ORIG ID:3264681992 DESC DATE:221128 CO ENTRY DESCR:PAYMENT   SEC:WEB    TRACE#:091000017585097 EED:221129   IND ID:1023766701463                IND NAME:ALONA YORKSHIRE TRN: 3337585097TC</t>
  </si>
  <si>
    <t>11/28/2022</t>
  </si>
  <si>
    <t>ORIG CO NAME:CHASE CREDIT CRD       ORIG ID:4760039224 DESC DATE:221127 CO ENTRY DESCR:AUTOPAYBUSSEC:PPD    TRACE#:021000023954172 EED:221128   IND ID:                             IND NAME:YORKSHIRE ALONA J TRN: 3323954172TC</t>
  </si>
  <si>
    <t>11/22/2022</t>
  </si>
  <si>
    <t>ORIG CO NAME:TRACTOR SUPPLY         ORIG ID:CITIAUTFDR DESC DATE:221121 CO ENTRY DESCR:AUTO PYMT SEC:WEB    TRACE#:122402154781110 EED:221122   IND ID:720886359430270              IND NAME:ALONA YORKSHIRE TRN: 3264781110TC</t>
  </si>
  <si>
    <t>11/21/2022</t>
  </si>
  <si>
    <t>Zelle payment to iris cleaning JPM999irutyh</t>
  </si>
  <si>
    <t>CHECK</t>
  </si>
  <si>
    <t>11/18/2022</t>
  </si>
  <si>
    <t>CHECK 1117</t>
  </si>
  <si>
    <t>CHECK_PAID</t>
  </si>
  <si>
    <t>11/17/2022</t>
  </si>
  <si>
    <r>
      <rPr>
        <sz val="10"/>
        <color indexed="8"/>
        <rFont val="Helvetica Neue"/>
        <family val="2"/>
      </rPr>
      <t xml:space="preserve">AMZN Mktp US*HB28U3K </t>
    </r>
    <r>
      <rPr>
        <u/>
        <sz val="10"/>
        <color indexed="8"/>
        <rFont val="Helvetica Neue"/>
        <family val="2"/>
      </rPr>
      <t>Amzn.com/bill</t>
    </r>
    <r>
      <rPr>
        <sz val="10"/>
        <color indexed="8"/>
        <rFont val="Helvetica Neue"/>
        <family val="2"/>
      </rPr>
      <t xml:space="preserve"> WA        11/17</t>
    </r>
  </si>
  <si>
    <t>11/14/2022</t>
  </si>
  <si>
    <t>Online Transfer to CHK ...7534 transaction#: 15790447611 11/14</t>
  </si>
  <si>
    <t>Zelle payment to Erik Zindroski 15790426363</t>
  </si>
  <si>
    <t>Zelle payment to iris cleaning JPM999iift8y</t>
  </si>
  <si>
    <t>11/10/2022</t>
  </si>
  <si>
    <t>ORIG CO NAME:GUSTO                  ORIG ID:1453942850 DESC DATE:221110 CO ENTRY DESCR:TAX 282036SEC:CCD    TRACE#:043000096884647 EED:221110   IND ID:6semjsu3j3l                  IND NAME:Sanctuary Animal Assis                                                                                       6SEMJMO7I7K TRN: 3146884647TC</t>
  </si>
  <si>
    <t>ORIG CO NAME:GUSTO                  ORIG ID:1453942850 DESC DATE:221110 CO ENTRY DESCR:NET 282034SEC:CCD    TRACE#:043000096884635 EED:221110   IND ID:6semjsu3j39                  IND NAME:Sanctuary Animal Assis                                                                                       6SEMJMO7I7I TRN: 3146884635TC</t>
  </si>
  <si>
    <t>11/07/2022</t>
  </si>
  <si>
    <t>ORIG CO NAME:VENMO                  ORIG ID:3264681992 DESC DATE:221106 CO ENTRY DESCR:PAYMENT   SEC:WEB    TRACE#:091000017434186 EED:221107   IND ID:1023337377939                IND NAME:ALONA YORKSHIRE TRN: 3117434186TC</t>
  </si>
  <si>
    <t>Zelle payment to iris cleaning JPM999i9djow</t>
  </si>
  <si>
    <t>ORIG CO NAME:ALLY                   ORIG ID:9833122002 DESC DATE:221107 CO ENTRY DESCR:ALLY PAYMTSEC:CCD    TRACE#:021000029965167 EED:221107   IND ID:227952614950                 IND NAME:Alona Yorkshire TRN: 3119965167TC</t>
  </si>
  <si>
    <t>11/04/2022</t>
  </si>
  <si>
    <t>ORIG CO NAME:SYNCHRONY BANK         ORIG ID:1061537262 DESC DATE:Nov 04 CO ENTRY DESCR:PAYMENT   SEC:WEB    TRACE#:042202686403488 EED:221104   IND ID:601918385944312              IND NAME:YORKSHIRE,ALONA TRN: 3086403488TC</t>
  </si>
  <si>
    <t>11/03/2022</t>
  </si>
  <si>
    <t>ORIG CO NAME:VENMO                  ORIG ID:3264681992 DESC DATE:221102 CO ENTRY DESCR:PAYMENT   SEC:WEB    TRACE#:091000014394684 EED:221103   IND ID:1023255310323                IND NAME:ALONA YORKSHIRE TRN: 3074394684TC</t>
  </si>
  <si>
    <t>ORIG CO NAME:VENMO                  ORIG ID:3264681992 DESC DATE:221102 CO ENTRY DESCR:PAYMENT   SEC:WEB    TRACE#:091000014393745 EED:221103   IND ID:1023255293590                IND NAME:ALONA YORKSHIRE TRN: 3074393745TC</t>
  </si>
  <si>
    <t>11/02/2022</t>
  </si>
  <si>
    <t>ORIG CO NAME:GUSTO                  ORIG ID:2453942850 DESC DATE:221102 CO ENTRY DESCR:FEE 125408SEC:CCD    TRACE#:121140398142698 EED:221102   IND ID:6semjss4s2h                  IND NAME:Sanctuary Animal Assis                                                                                       6semjmo2p90 TRN: 3068142698TC</t>
  </si>
  <si>
    <t>ORIG CO NAME:VESTA HOUSING SO       ORIG ID:9049041531 DESC DATE:221101 CO ENTRY DESCR:PURCHASE  SEC:CCD    TRACE#:043305138119899 EED:221102   IND ID:13072030                     IND NAME:1400310000036218658164                                                                                       TELECHK 800-697-9263 TRN: 3068119899TC</t>
  </si>
  <si>
    <t>CITY SANTA CLARITA TOW CASTAIC CA            11/01</t>
  </si>
  <si>
    <t>11/01/2022</t>
  </si>
  <si>
    <t>ORIG CO NAME:PAYPAL                 ORIG ID:PAYPALSI77 DESC DATE:221101 CO ENTRY DESCR:INST XFER SEC:WEB    TRACE#:021000025663334 EED:221101   IND ID:GOOGLE LLC GOOG              IND NAME:SANCTUARY ANIMAL ASSIS                                                                                       221101PPZ8IP TRN: 3055663334TC</t>
  </si>
  <si>
    <t>10/31/2022</t>
  </si>
  <si>
    <t>CRITTER BUSTERS INC. 8052756544 CA           10/31</t>
  </si>
  <si>
    <t>10/28/2022</t>
  </si>
  <si>
    <t>ORIG CO NAME:CHASE CREDIT CRD       ORIG ID:4760039224 DESC DATE:221027 CO ENTRY DESCR:AUTOPAYBUSSEC:PPD    TRACE#:021000021983350 EED:221028   IND ID:                             IND NAME:YORKSHIRE ALONA J TRN: 3011983350TC</t>
  </si>
  <si>
    <t>10/27/2022</t>
  </si>
  <si>
    <r>
      <rPr>
        <sz val="10"/>
        <color indexed="8"/>
        <rFont val="Helvetica Neue"/>
        <family val="2"/>
      </rPr>
      <t xml:space="preserve">INSUFFICIENT FUNDS FEE FOR A $14.99 CARD PURCHASE - DETAILS:       1025Amazon Prime*H86O64E </t>
    </r>
    <r>
      <rPr>
        <u/>
        <sz val="10"/>
        <color indexed="8"/>
        <rFont val="Helvetica Neue"/>
        <family val="2"/>
      </rPr>
      <t>Amzn.com/bill</t>
    </r>
    <r>
      <rPr>
        <sz val="10"/>
        <color indexed="8"/>
        <rFont val="Helvetica Neue"/>
        <family val="2"/>
      </rPr>
      <t xml:space="preserve"> WA0############0556                                                                                           01033</t>
    </r>
  </si>
  <si>
    <t>10/26/2022</t>
  </si>
  <si>
    <r>
      <rPr>
        <sz val="10"/>
        <color indexed="8"/>
        <rFont val="Helvetica Neue"/>
        <family val="2"/>
      </rPr>
      <t xml:space="preserve">Amazon Prime*H86O64E </t>
    </r>
    <r>
      <rPr>
        <u/>
        <sz val="10"/>
        <color indexed="8"/>
        <rFont val="Helvetica Neue"/>
        <family val="2"/>
      </rPr>
      <t>Amzn.com/bill</t>
    </r>
    <r>
      <rPr>
        <sz val="10"/>
        <color indexed="8"/>
        <rFont val="Helvetica Neue"/>
        <family val="2"/>
      </rPr>
      <t xml:space="preserve"> WA        10/25</t>
    </r>
  </si>
  <si>
    <t>10/25/2022</t>
  </si>
  <si>
    <t>INSUFFICIENT FUNDS FEE FOR A $63.00 ITEM - DETAILS: ORIG CO NAME:GUSTO                  ORIG ID:1453942850 DESC DATE:221024 CO ENTRY DESCR:TAX 936796SEC:CCD    TRACE#:043000094912844 EED:221024   IND ID:6semjsq33gu                  IND NAME:Sanctuary Animal Assis</t>
  </si>
  <si>
    <t>10/24/2022</t>
  </si>
  <si>
    <t>ORIG CO NAME:GUSTO                  ORIG ID:1453942850 DESC DATE:221024 CO ENTRY DESCR:TAX 936796SEC:CCD    TRACE#:043000094912844 EED:221024   IND ID:6semjsq33gu                  IND NAME:Sanctuary Animal Assis                                                                                       6SEMJMNT12S TRN: 2974912844TC</t>
  </si>
  <si>
    <t>ORIG CO NAME:PAYPAL                 ORIG ID:PAYPALSI77 DESC DATE:221023 CO ENTRY DESCR:INST XFER SEC:WEB    TRACE#:021000025579070 EED:221024   IND ID:DONTEATHOMI                  IND NAME:SANCTUARY ANIMAL ASSIS                                                                                       221023PPZ9O4 TRN: 2975579070TC</t>
  </si>
  <si>
    <t>ORIG CO NAME:GUSTO                  ORIG ID:1453942850 DESC DATE:221024 CO ENTRY DESCR:NET 936794SEC:CCD    TRACE#:043000094912833 EED:221024   IND ID:6semjsq33gn                  IND NAME:Sanctuary Animal Assis                                                                                       6SEMJMNT12Q TRN: 2974912833TC</t>
  </si>
  <si>
    <t>Zelle payment to iris cleaning JPM999hpa3jw</t>
  </si>
  <si>
    <t>CHECK 1116</t>
  </si>
  <si>
    <t>ORIG CO NAME:TRACTOR SUPPLY         ORIG ID:CITIAUTFDR DESC DATE:221021 CO ENTRY DESCR:AUTO PYMT SEC:WEB    TRACE#:122402157876508 EED:221024   IND ID:720860439380766              IND NAME:ALONA YORKSHIRE TRN: 2977876508TC</t>
  </si>
  <si>
    <t>ORIG CO NAME:VENMO                  ORIG ID:3264681992 DESC DATE:221021 CO ENTRY DESCR:PAYMENT   SEC:WEB    TRACE#:091000018047279 EED:221024   IND ID:1023033317960                IND NAME:ALONA YORKSHIRE TRN: 2978047279TC</t>
  </si>
  <si>
    <t>10/21/2022</t>
  </si>
  <si>
    <t>TRACTOR S 16904 W SI CANYON COUNTR CA        10/21</t>
  </si>
  <si>
    <t>LOWE'S #1972 SANTA CLARITA CA        758160  10/21</t>
  </si>
  <si>
    <t>Online Transfer from CHK ...7534 transaction#: 15596701948</t>
  </si>
  <si>
    <t>ORIG CO NAME:PAYPAL                 ORIG ID:PAYPALSD11 DESC DATE:221021 CO ENTRY DESCR:TRANSFER  SEC:PPD    TRACE#:021000028790206 EED:221021   IND ID:                             IND NAME:SANCTUARY ANIMAL ASSIS TRN: 2948790206TC</t>
  </si>
  <si>
    <t>Online Transfer from CHK ...7534 transaction#: 15596679968</t>
  </si>
  <si>
    <t>10/17/2022</t>
  </si>
  <si>
    <t>Zelle payment to iris cleaning JPM999hg9bs7</t>
  </si>
  <si>
    <t>10/14/2022</t>
  </si>
  <si>
    <t>ORIG CO NAME:VENMO                  ORIG ID:3264681992 DESC DATE:221013 CO ENTRY DESCR:PAYMENT   SEC:WEB    TRACE#:091000011538834 EED:221014   IND ID:1022886354578                IND NAME:ALONA YORKSHIRE TRN: 2871538834TC</t>
  </si>
  <si>
    <t>10/11/2022</t>
  </si>
  <si>
    <t>TRACTOR S 16904 W SI CANYON COUNTR CA        10/11</t>
  </si>
  <si>
    <t>Zelle payment to iris cleaning JPM999h706si</t>
  </si>
  <si>
    <t>Online Transfer to CHK ...7534 transaction#: 15495806431 10/11</t>
  </si>
  <si>
    <t>ORIG CO NAME:VENMO                  ORIG ID:5264681992 DESC DATE:221008 CO ENTRY DESCR:CASHOUT   SEC:PPD    TRACE#:091000014435802 EED:221011   IND ID:                             IND NAME:ALONA YORKSHIRE TRN: 2844435802TC</t>
  </si>
  <si>
    <t>10/07/2022</t>
  </si>
  <si>
    <r>
      <rPr>
        <sz val="10"/>
        <color indexed="8"/>
        <rFont val="Helvetica Neue"/>
        <family val="2"/>
      </rPr>
      <t xml:space="preserve">AMZN Mktp US*1K46J1N </t>
    </r>
    <r>
      <rPr>
        <u/>
        <sz val="10"/>
        <color indexed="8"/>
        <rFont val="Helvetica Neue"/>
        <family val="2"/>
      </rPr>
      <t>Amzn.com/bill</t>
    </r>
    <r>
      <rPr>
        <sz val="10"/>
        <color indexed="8"/>
        <rFont val="Helvetica Neue"/>
        <family val="2"/>
      </rPr>
      <t xml:space="preserve"> WA        10/07</t>
    </r>
  </si>
  <si>
    <t>10/06/2022</t>
  </si>
  <si>
    <t>ORIG CO NAME:VENMO                  ORIG ID:3264681992 DESC DATE:221005 CO ENTRY DESCR:PAYMENT   SEC:WEB    TRACE#:091000018255119 EED:221006   IND ID:1022736892945                IND NAME:ALONA YORKSHIRE TRN: 2798255119TC</t>
  </si>
  <si>
    <t>10/05/2022</t>
  </si>
  <si>
    <t>ORIG CO NAME:GUSTO                  ORIG ID:1453942850 DESC DATE:221005 CO ENTRY DESCR:TAX 582009SEC:CCD    TRACE#:043000098402018 EED:221005   IND ID:6semjsm8udt                  IND NAME:Sanctuary Animal Assis</t>
  </si>
  <si>
    <t>ORIG CO NAME:GUSTO                  ORIG ID:1453942850 DESC DATE:221005 CO ENTRY DESCR:NET 582007SEC:CCD    TRACE#:043000098402011 EED:221005   IND ID:6semjsm8ud5                  IND NAME:Sanctuary Animal Assis</t>
  </si>
  <si>
    <t>ORIG CO NAME:VENMO                  ORIG ID:3264681992 DESC DATE:221004 CO ENTRY DESCR:PAYMENT   SEC:WEB    TRACE#:091000019645098 EED:221005   IND ID:1022716088662                IND NAME:ALONA YORKSHIRE TRN: 2789645098TC</t>
  </si>
  <si>
    <t>ORIG CO NAME:ALLY                   ORIG ID:9833122002 DESC DATE:221005 CO ENTRY DESCR:ALLY PAYMTSEC:CCD    TRACE#:021000024040393 EED:221005   IND ID:227952614950                 IND NAME:Alona Yorkshire TRN: 2784040393TC</t>
  </si>
  <si>
    <t>10/04/2022</t>
  </si>
  <si>
    <t>Online Transfer to CHK ...7534 transaction#: 15462314295 10/04</t>
  </si>
  <si>
    <t>ORIG CO NAME:GUSTO                  ORIG ID:2453942850 DESC DATE:221004 CO ENTRY DESCR:FEE 516795SEC:CCD    TRACE#:121140396362845 EED:221004   IND ID:6semjsln24g                  IND NAME:Sanctuary Animal Assis</t>
  </si>
  <si>
    <t>ORIG CO NAME:SYNCHRONY BANK         ORIG ID:1061537262 DESC DATE:221003 CO ENTRY DESCR:PAYMENT   SEC:WEB    TRACE#:021000025732965 EED:221004   IND ID:601918385944312              IND NAME:YORKSHIRE,ALONA TRN: 2775732965TC</t>
  </si>
  <si>
    <t>ORIG CO NAME:VESTA HOUSING SO       ORIG ID:9049041531 DESC DATE:221002 CO ENTRY DESCR:PURCHASE  SEC:CCD    TRACE#:043305136045575 EED:221004   IND ID:12740834                     IND NAME:1400310000036139267941</t>
  </si>
  <si>
    <t>10/03/2022</t>
  </si>
  <si>
    <t>Zelle payment to iris cleaning JPM999gxdm05</t>
  </si>
  <si>
    <t>Zelle payment to USS Indianapolis Pool service 15434776764</t>
  </si>
  <si>
    <t>CRITTER BUSTERS INC. 8052756544 CA           10/01</t>
  </si>
  <si>
    <t>09/30/2022</t>
  </si>
  <si>
    <t>09/28/2022</t>
  </si>
  <si>
    <t>CHECK 1115  09/28</t>
  </si>
  <si>
    <t>ORIG CO NAME:CHASE CREDIT CRD       ORIG ID:4760039224 DESC DATE:220927 CO ENTRY DESCR:AUTOPAYBUSSEC:PPD    TRACE#:021000025287110 EED:220928   IND ID:                             IND NAME:YORKSHIRE ALONA J TRN: 2715287110TC</t>
  </si>
  <si>
    <t>09/27/2022</t>
  </si>
  <si>
    <t>Online Transfer from CHK ...7534 transaction#: 15396487898</t>
  </si>
  <si>
    <t>09/26/2022</t>
  </si>
  <si>
    <t>Zelle payment to iris cleaning JPM999gn3v9n</t>
  </si>
  <si>
    <r>
      <rPr>
        <sz val="10"/>
        <color indexed="8"/>
        <rFont val="Helvetica Neue"/>
        <family val="2"/>
      </rPr>
      <t xml:space="preserve">Amazon Prime*1U4TO2B </t>
    </r>
    <r>
      <rPr>
        <u/>
        <sz val="10"/>
        <color indexed="8"/>
        <rFont val="Helvetica Neue"/>
        <family val="2"/>
      </rPr>
      <t>Amzn.com/bill</t>
    </r>
    <r>
      <rPr>
        <sz val="10"/>
        <color indexed="8"/>
        <rFont val="Helvetica Neue"/>
        <family val="2"/>
      </rPr>
      <t xml:space="preserve"> WA        09/25</t>
    </r>
  </si>
  <si>
    <t>09/23/2022</t>
  </si>
  <si>
    <t>CHECK 1112</t>
  </si>
  <si>
    <t>CHECK 1113</t>
  </si>
  <si>
    <t>CHECK 1114</t>
  </si>
  <si>
    <t>ORIG CO NAME:VENMO                  ORIG ID:3264681992 DESC DATE:220922 CO ENTRY DESCR:PAYMENT   SEC:WEB    TRACE#:091000015620190 EED:220923   IND ID:1022494130264                IND NAME:ALONA YORKSHIRE TRN: 2665620190TC</t>
  </si>
  <si>
    <t>09/22/2022</t>
  </si>
  <si>
    <t>ORIG CO NAME:GUSTO                  ORIG ID:1453942850 DESC DATE:220922 CO ENTRY DESCR:TAX 207774SEC:CCD    TRACE#:043000098513609 EED:220922   IND ID:6semjsj8h7e                  IND NAME:Sanctuary Animal Assis</t>
  </si>
  <si>
    <t>ORIG CO NAME:GUSTO                  ORIG ID:1453942850 DESC DATE:220922 CO ENTRY DESCR:NET 207758SEC:CCD    TRACE#:043000098513544 EED:220922   IND ID:6semjsj8h67                  IND NAME:Sanctuary Animal Assis</t>
  </si>
  <si>
    <t>ORIG CO NAME:TRACTOR SUPPLY         ORIG ID:CITIAUTFDR DESC DATE:220921 CO ENTRY DESCR:AUTO PYMT SEC:WEB    TRACE#:122402151210979 EED:220922   IND ID:720833655200161              IND NAME:ALONA YORKSHIRE TRN: 2651210979TC</t>
  </si>
  <si>
    <t>09/21/2022</t>
  </si>
  <si>
    <t>ORIG CO NAME:SO CAL EDISON CO       ORIG ID:4951240335 DESC DATE:220919 CO ENTRY DESCR:BILL PAYMTSEC:WEB    TRACE#:091000018862994 EED:220921   IND ID:700209081625                 IND NAME:YORKSHIRE  ADAM TRN: 2648862994TC</t>
  </si>
  <si>
    <t>Online Transfer from CHK ...7534 transaction#: 15347573308</t>
  </si>
  <si>
    <t>09/19/2022</t>
  </si>
  <si>
    <t>ORIG CO NAME:VENMO                  ORIG ID:3264681992 DESC DATE:220918 CO ENTRY DESCR:PAYMENT   SEC:WEB    TRACE#:091000014237466 EED:220919   IND ID:1022424613956                IND NAME:ALONA YORKSHIRE TRN: 2624237466TC</t>
  </si>
  <si>
    <t>Online Transfer from CHK ...7534 transaction#: 15332765961</t>
  </si>
  <si>
    <t>09/15/2022</t>
  </si>
  <si>
    <t>Online Transfer to CHK ...7534 transaction#: 15299650507 09/15</t>
  </si>
  <si>
    <t>09/13/2022</t>
  </si>
  <si>
    <t>Online Transfer to CHK ...7534 transaction#: 15287765181 09/13</t>
  </si>
  <si>
    <t>09/09/2022</t>
  </si>
  <si>
    <t>ORIG CO NAME:VENMO                  ORIG ID:3264681992 DESC DATE:220908 CO ENTRY DESCR:PAYMENT   SEC:WEB    TRACE#:091000016661641 EED:220909   IND ID:1022232938223                IND NAME:ALONA YORKSHIRE TRN: 2526661641TC</t>
  </si>
  <si>
    <t>09/08/2022</t>
  </si>
  <si>
    <t>Online Transfer to CHK ...7534 transaction#: 15246894665 09/08</t>
  </si>
  <si>
    <t>ORIG CO NAME:GUSTO                  ORIG ID:1453942850 DESC DATE:220908 CO ENTRY DESCR:TAX 482997SEC:CCD    TRACE#:043000099041528 EED:220908   IND ID:6semjsgg64i                  IND NAME:Sanctuary Animal Assis</t>
  </si>
  <si>
    <t>ORIG CO NAME:GUSTO                  ORIG ID:1453942850 DESC DATE:220908 CO ENTRY DESCR:NET 482981SEC:CCD    TRACE#:043000099041571 EED:220908   IND ID:6semjsgg63k                  IND NAME:Sanctuary Animal Assis</t>
  </si>
  <si>
    <t>09/07/2022</t>
  </si>
  <si>
    <t>ORIG CO NAME:ALLY                   ORIG ID:9833122002 DESC DATE:220907 CO ENTRY DESCR:ALLY PAYMTSEC:CCD    TRACE#:021000026741611 EED:220907   IND ID:227952614950                 IND NAME:Alona Yorkshire TRN: 2506741611TC</t>
  </si>
  <si>
    <t>ORIG CO NAME:Synchrony Bank         ORIG ID:9856794001 DESC DATE:SEP 07 CO ENTRY DESCR:CC PYMT   SEC:WEB    TRACE#:021000028152197 EED:220907   IND ID:601918385944312              IND NAME:ALONA YORKSHIRE TRN: 2508152197TC</t>
  </si>
  <si>
    <t>09/06/2022</t>
  </si>
  <si>
    <t>Zelle payment to iris cleaning JPM999fverai</t>
  </si>
  <si>
    <t>ORIG CO NAME:VENMO                  ORIG ID:3264681992 DESC DATE:220902 CO ENTRY DESCR:PAYMENT   SEC:WEB    TRACE#:091000014403380 EED:220906   IND ID:1022113188715                IND NAME:ALONA YORKSHIRE TRN: 2494403380TC</t>
  </si>
  <si>
    <t>ORIG CO NAME:VENMO                  ORIG ID:3264681992 DESC DATE:220902 CO ENTRY DESCR:PAYMENT   SEC:WEB    TRACE#:091000014524682 EED:220906   IND ID:1022113880305                IND NAME:ALONA YORKSHIRE TRN: 2494524682TC</t>
  </si>
  <si>
    <t>09/02/2022</t>
  </si>
  <si>
    <t>ORIG CO NAME:GUSTO                  ORIG ID:2453942850 DESC DATE:220902 CO ENTRY DESCR:FEE 384053SEC:CCD    TRACE#:121140398798767 EED:220902   IND ID:6semjsfjf4d                  IND NAME:Sanctuary Animal Assis</t>
  </si>
  <si>
    <t>ORIG CO NAME:ALLIANCE MEMBER        ORIG ID:9000819718 DESC DATE:090222 CO ENTRY DESCR:TC ACH    SEC:WEB    TRACE#:111924685299069 EED:220902   IND ID:035-0129369492               IND NAME:SANCTUARY ANIMAL ASSIS</t>
  </si>
  <si>
    <t>09/01/2022</t>
  </si>
  <si>
    <t>Online Transfer to CHK ...7534 transaction#: 15189076612 09/01</t>
  </si>
  <si>
    <t>08/31/2022</t>
  </si>
  <si>
    <t>CRITTER BUSTERS INC. 8052756544 CA           08/31</t>
  </si>
  <si>
    <t>DSLIP</t>
  </si>
  <si>
    <t>REMOTE ONLINE DEPOSIT #          1</t>
  </si>
  <si>
    <t>CHECK_DEPOSIT</t>
  </si>
  <si>
    <t>08/29/2022</t>
  </si>
  <si>
    <t>Zelle payment to iris cleaning JPM999fl0fe2</t>
  </si>
  <si>
    <t>Payment to Chase card ending in 6726 08/29</t>
  </si>
  <si>
    <t>Online Transfer to CHK ...7534 transaction#: 15150553350 08/29</t>
  </si>
  <si>
    <t>08/26/2022</t>
  </si>
  <si>
    <r>
      <rPr>
        <sz val="10"/>
        <color indexed="8"/>
        <rFont val="Helvetica Neue"/>
        <family val="2"/>
      </rPr>
      <t xml:space="preserve">Amazon Prime*8Q1H37J </t>
    </r>
    <r>
      <rPr>
        <u/>
        <sz val="10"/>
        <color indexed="8"/>
        <rFont val="Helvetica Neue"/>
        <family val="2"/>
      </rPr>
      <t>Amzn.com/bill</t>
    </r>
    <r>
      <rPr>
        <sz val="10"/>
        <color indexed="8"/>
        <rFont val="Helvetica Neue"/>
        <family val="2"/>
      </rPr>
      <t xml:space="preserve"> WA        08/25</t>
    </r>
  </si>
  <si>
    <t>08/25/2022</t>
  </si>
  <si>
    <t>ORIG CO NAME:Synchrony Bank         ORIG ID:9856794001 DESC DATE:AUG 25 CO ENTRY DESCR:CC PYMT   SEC:WEB    TRACE#:021000026472752 EED:220825   IND ID:601918385944312              IND NAME:ALONA YORKSHIRE TRN: 2376472752TC</t>
  </si>
  <si>
    <t>ORIG CO NAME:GUSTO                  ORIG ID:1453942850 DESC DATE:220825 CO ENTRY DESCR:TAX 837003SEC:CCD    TRACE#:043000098395569 EED:220825   IND ID:6semjsdfrhs                  IND NAME:Sanctuary Animal Assis</t>
  </si>
  <si>
    <t>ORIG CO NAME:GUSTO                  ORIG ID:1453942850 DESC DATE:220825 CO ENTRY DESCR:NET 836935SEC:CCD    TRACE#:043000098395559 EED:220825   IND ID:6semjsdfrgl                  IND NAME:Sanctuary Animal Assis</t>
  </si>
  <si>
    <t>08/24/2022</t>
  </si>
  <si>
    <t>08/23/2022</t>
  </si>
  <si>
    <t>ORIG CO NAME:VENMO                  ORIG ID:3264681992 DESC DATE:220822 CO ENTRY DESCR:PAYMENT   SEC:WEB    TRACE#:091000018140320 EED:220823   IND ID:1021920643663                IND NAME:ALONA YORKSHIRE TRN: 2358140320TC</t>
  </si>
  <si>
    <t>08/22/2022</t>
  </si>
  <si>
    <t>ORIG CO NAME:TRACTOR SUPPLY         ORIG ID:CITIAUTFDR DESC DATE:220821 CO ENTRY DESCR:AUTO PYMT SEC:WEB    TRACE#:122402159299237 EED:220822   IND ID:720806871360801              IND NAME:ALONA YORKSHIRE TRN: 2349299237TC</t>
  </si>
  <si>
    <t>Online Transfer from CHK ...7534 transaction#: 15111122266</t>
  </si>
  <si>
    <t>08/17/2022</t>
  </si>
  <si>
    <t>Online Transfer to CHK ...7534 transaction#: 15073944140 08/17</t>
  </si>
  <si>
    <t>08/15/2022</t>
  </si>
  <si>
    <t>Zelle payment to iris cleaning JPM999f3fdfm</t>
  </si>
  <si>
    <t>08/10/2022</t>
  </si>
  <si>
    <t>Zelle payment to USS Indianapolis Pool service 15017900213</t>
  </si>
  <si>
    <t>Online Transfer to CHK ...7534 transaction#: 15017897667 08/10</t>
  </si>
  <si>
    <t>08/09/2022</t>
  </si>
  <si>
    <t>ORIG CO NAME:VENMO                  ORIG ID:3264681992 DESC DATE:220808 CO ENTRY DESCR:PAYMENT   SEC:WEB    TRACE#:091000014777488 EED:220809   IND ID:1021675296441                IND NAME:ALONA YORKSHIRE TRN: 2214777488TC</t>
  </si>
  <si>
    <t>08/08/2022</t>
  </si>
  <si>
    <t>Zelle payment to iris cleaning JPM999euoi4k</t>
  </si>
  <si>
    <t>ORIG CO NAME:FACEBOOK PAYMENT       ORIG ID:B274444984 DESC DATE:       CO ENTRY DESCR:B4HV9ELH0PSEC:CCD    TRACE#:111000023853812 EED:220808   IND ID:B4HV9ELH0P                   IND NAME:SANCTUARY ANIMAL ASSIS     RMR*IK*FACEBOOK PAYOUT B4HV9ELH0P\ TRN: 2203853812TC</t>
  </si>
  <si>
    <t>08/05/2022</t>
  </si>
  <si>
    <t>ORIG CO NAME:ALLY                   ORIG ID:9833122002 DESC DATE:220805 CO ENTRY DESCR:ALLY PAYMTSEC:CCD    TRACE#:021000026851264 EED:220805   IND ID:227952614950                 IND NAME:Alona Yorkshire TRN: 2176851264TC</t>
  </si>
  <si>
    <t>08/02/2022</t>
  </si>
  <si>
    <t>ORIG CO NAME:GUSTO                  ORIG ID:2453942850 DESC DATE:220802 CO ENTRY DESCR:FEE 986524SEC:CCD    TRACE#:121140399077987 EED:220802   IND ID:6semjs8oe4u                  IND NAME:Sanctuary Animal Assis</t>
  </si>
  <si>
    <t>ORIG CO NAME:GUSTO                  ORIG ID:1453942850 DESC DATE:220802 CO ENTRY DESCR:TAX 992281SEC:CCD    TRACE#:043000098675497 EED:220802   IND ID:6semjs8uqgd                  IND NAME:Sanctuary Animal Assis</t>
  </si>
  <si>
    <t>ORIG CO NAME:GUSTO                  ORIG ID:1453942850 DESC DATE:220802 CO ENTRY DESCR:NET 992278SEC:CCD    TRACE#:043000098675489 EED:220802   IND ID:6semjs8uq9b                  IND NAME:Sanctuary Animal Assis</t>
  </si>
  <si>
    <t>ORIG CO NAME:ALLIANCE MEMBER        ORIG ID:9000819718 DESC DATE:080222 CO ENTRY DESCR:TC ACH    SEC:WEB    TRACE#:111924689158062 EED:220802   IND ID:035-0125263707               IND NAME:SANCTUARY ANIMAL ASSIS</t>
  </si>
  <si>
    <t>ORIG CO NAME:VESTA HOUSING SO       ORIG ID:9049041531 DESC DATE:220801 CO ENTRY DESCR:PURCHASE  SEC:CCD    TRACE#:043305138985484 EED:220802   IND ID:12041230                     IND NAME:1400310000035981609059</t>
  </si>
  <si>
    <t>08/01/2022</t>
  </si>
  <si>
    <t>ORIG CO NAME:PAYPAL                 ORIG ID:PAYPALSI77 DESC DATE:220801 CO ENTRY DESCR:INST XFER SEC:WEB    TRACE#:021000021329199 EED:220801   IND ID:GOOGLE LLC GOOG              IND NAME:SANCTUARY ANIMAL ASSIS</t>
  </si>
  <si>
    <t>Online Transfer to CHK ...7534 transaction#: 14944396587 08/01</t>
  </si>
  <si>
    <t>Zelle payment to iris cleaning JPM999el05dn</t>
  </si>
  <si>
    <t>CRITTER BUSTERS INC. 8052756544 CA           07/31</t>
  </si>
  <si>
    <t>07/29/2022</t>
  </si>
  <si>
    <t>07/28/2022</t>
  </si>
  <si>
    <t>ORIG CO NAME:PAYPAL                 ORIG ID:PAYPALSI77 DESC DATE:220728 CO ENTRY DESCR:INST XFER SEC:WEB    TRACE#:021000024200403 EED:220728   IND ID:TOUCHOFTHEDOG                IND NAME:SANCTUARY ANIMAL ASSIS</t>
  </si>
  <si>
    <t>07/27/2022</t>
  </si>
  <si>
    <t>Payment to Chase card ending in 6726 07/27</t>
  </si>
  <si>
    <t>07/26/2022</t>
  </si>
  <si>
    <r>
      <rPr>
        <sz val="10"/>
        <color indexed="8"/>
        <rFont val="Helvetica Neue"/>
        <family val="2"/>
      </rPr>
      <t xml:space="preserve">Amazon Prime*OL2GD89 </t>
    </r>
    <r>
      <rPr>
        <u/>
        <sz val="10"/>
        <color indexed="8"/>
        <rFont val="Helvetica Neue"/>
        <family val="2"/>
      </rPr>
      <t>Amzn.com/bill</t>
    </r>
    <r>
      <rPr>
        <sz val="10"/>
        <color indexed="8"/>
        <rFont val="Helvetica Neue"/>
        <family val="2"/>
      </rPr>
      <t xml:space="preserve"> WA        07/25</t>
    </r>
  </si>
  <si>
    <t>CRITTER BUSTERS INC. 8052756544 CA           07/26</t>
  </si>
  <si>
    <t>07/25/2022</t>
  </si>
  <si>
    <t>ORIG CO NAME:PAYPAL                 ORIG ID:PAYPALSI77 DESC DATE:220725 CO ENTRY DESCR:INST XFER SEC:WEB    TRACE#:021000021692306 EED:220725   IND ID:DOORDASHINC                  IND NAME:SANCTUARY ANIMAL ASSIS</t>
  </si>
  <si>
    <t>ORIG CO NAME:PAYPAL                 ORIG ID:PAYPALSI77 DESC DATE:220724 CO ENTRY DESCR:INST XFER SEC:WEB    TRACE#:021000025495437 EED:220725   IND ID:DOORDASHINC                  IND NAME:SANCTUARY ANIMAL ASSIS</t>
  </si>
  <si>
    <t>Zelle payment to iris cleaning JPM999ebpi5d</t>
  </si>
  <si>
    <t>07/22/2022</t>
  </si>
  <si>
    <t>ORIG CO NAME:TRACTOR SUPPLY         ORIG ID:CITIAUTFDR DESC DATE:220721 CO ENTRY DESCR:AUTO PYMT SEC:WEB    TRACE#:122402158241379 EED:220722   IND ID:720780951460031              IND NAME:ALONA YORKSHIRE TRN: 2038241379TC</t>
  </si>
  <si>
    <t>07/21/2022</t>
  </si>
  <si>
    <t>ORIG CO NAME:PAYPAL                 ORIG ID:PAYPALSI77 DESC DATE:220721 CO ENTRY DESCR:INST XFER SEC:WEB    TRACE#:021000027601738 EED:220721   IND ID:DOORDASHINC                  IND NAME:SANCTUARY ANIMAL ASSIS</t>
  </si>
  <si>
    <t>ORIG CO NAME:VENMO                  ORIG ID:3264681992 DESC DATE:220720 CO ENTRY DESCR:PAYMENT   SEC:WEB    TRACE#:091000013063537 EED:220721   IND ID:1021333785313                IND NAME:ALONA YORKSHIRE TRN: 2023063537TC</t>
  </si>
  <si>
    <t>ORIG CO NAME:VENMO                  ORIG ID:3264681992 DESC DATE:220720 CO ENTRY DESCR:PAYMENT   SEC:WEB    TRACE#:091000013063171 EED:220721   IND ID:1021333761378                IND NAME:ALONA YORKSHIRE TRN: 2023063171TC</t>
  </si>
  <si>
    <t>07/20/2022</t>
  </si>
  <si>
    <t>Online Transfer to CHK ...7534 transaction#: 14852675109 07/20</t>
  </si>
  <si>
    <t>ORIG CO NAME:PAYPAL                 ORIG ID:PAYPALSI77 DESC DATE:220711 CO ENTRY DESCR:RETRY PYMTSEC:WEB    TRACE#:021000023947637 EED:220720   IND ID:DOORDASHINC                  IND NAME:SANCTUARY ANIMAL ASSIS</t>
  </si>
  <si>
    <t>07/18/2022</t>
  </si>
  <si>
    <t>Online Transfer to CHK ...7534 transaction#: 14840601568 07/18</t>
  </si>
  <si>
    <t>ORIG CO NAME:PAYPAL                 ORIG ID:PAYPALSI77 DESC DATE:220717 CO ENTRY DESCR:INST XFER SEC:WEB    TRACE#:021000021931305 EED:220718   IND ID:DOORDASHINC                  IND NAME:SANCTUARY ANIMAL ASSIS</t>
  </si>
  <si>
    <t>Zelle payment to iris cleaning JPM999e39w36</t>
  </si>
  <si>
    <t>07/14/2022</t>
  </si>
  <si>
    <t>ORIG CO NAME:PAYPAL                 ORIG ID:PAYPALSI77 DESC DATE:220714 CO ENTRY DESCR:INST XFER SEC:WEB    TRACE#:021000021175885 EED:220714   IND ID:DOORDASHINC                  IND NAME:SANCTUARY ANIMAL ASSIS</t>
  </si>
  <si>
    <t>ORIG CO NAME:GUSTO                  ORIG ID:1453942850 DESC DATE:220714 CO ENTRY DESCR:TAX 103788SEC:CCD    TRACE#:043000099273838 EED:220714   IND ID:6semjs4mp8d                  IND NAME:Sanctuary Animal Assis</t>
  </si>
  <si>
    <t>ORIG CO NAME:GUSTO                  ORIG ID:1453942850 DESC DATE:220714 CO ENTRY DESCR:NET 103786SEC:CCD    TRACE#:043000099273800 EED:220714   IND ID:6semjs4mp6r                  IND NAME:Sanctuary Animal Assis</t>
  </si>
  <si>
    <t>07/13/2022</t>
  </si>
  <si>
    <t>Online Transfer from CHK ...7534 transaction#: 14800206607</t>
  </si>
  <si>
    <t>07/12/2022</t>
  </si>
  <si>
    <t>INSUFFICIENT FUNDS FEE FOR A $23.22 ITEM - DETAILS: ORIG CO NAME:PAYPAL                 ORIG ID:PAYPALSI77 DESC DATE:220710 CO ENTRY DESCR:INST XFER SEC:WEB    TRACE#:021000026635882 EED:220711   IND ID:DOORDASHINC                  IND NAME:SANCTUARY ANIMAL ASSIS</t>
  </si>
  <si>
    <t>07/11/2022</t>
  </si>
  <si>
    <t>INSUFFICIENT FUNDS FEE FOR CHECK #1111 IN THE AMOUNT OF $1,400.00</t>
  </si>
  <si>
    <t>ORIG CO NAME:PAYPAL                 ORIG ID:PAYPALSI77 DESC DATE:220710 CO ENTRY DESCR:INST XFER SEC:WEB    TRACE#:021000026635882 EED:220711   IND ID:DOORDASHINC                  IND NAME:SANCTUARY ANIMAL ASSIS</t>
  </si>
  <si>
    <t>07/08/2022</t>
  </si>
  <si>
    <t>CHECK 1111</t>
  </si>
  <si>
    <t>07/07/2022</t>
  </si>
  <si>
    <t>ORIG CO NAME:VENMO                  ORIG ID:3264681992 DESC DATE:220706 CO ENTRY DESCR:PAYMENT   SEC:WEB    TRACE#:091000019836175 EED:220707   IND ID:1021083651501                IND NAME:ALONA YORKSHIRE TRN: 1889836175TC</t>
  </si>
  <si>
    <t>07/06/2022</t>
  </si>
  <si>
    <t>ORIG CO NAME:ALLY                   ORIG ID:9833122002 DESC DATE:220706 CO ENTRY DESCR:ALLY PAYMTSEC:CCD    TRACE#:021000029917009 EED:220706   IND ID:227952614950                 IND NAME:Alona Yorkshire TRN: 1879917009TC</t>
  </si>
  <si>
    <t>ORIG CO NAME:GUSTO                  ORIG ID:1453942850 DESC DATE:220706 CO ENTRY DESCR:TAX 857997SEC:CCD    TRACE#:043000096544819 EED:220706   IND ID:6semjs31m5j                  IND NAME:Sanctuary Animal Assis</t>
  </si>
  <si>
    <t>ORIG CO NAME:GUSTO                  ORIG ID:1453942850 DESC DATE:220706 CO ENTRY DESCR:NET 857995SEC:CCD    TRACE#:043000096544801 EED:220706   IND ID:6semjs31m3q                  IND NAME:Sanctuary Animal Assis</t>
  </si>
  <si>
    <t>ORIG CO NAME:ALLIANCE MEMBER        ORIG ID:9000819718 DESC DATE:070622 CO ENTRY DESCR:TC ACH    SEC:WEB    TRACE#:111924686852221 EED:220706   IND ID:035-0121926896               IND NAME:SANCTUARY ANIMAL ASSIS</t>
  </si>
  <si>
    <t>ORIG CO NAME:VESTA HOUSING SO       ORIG ID:9049041531 DESC DATE:220705 CO ENTRY DESCR:PURCHASE  SEC:CCD    TRACE#:043305137032300 EED:220706   IND ID:11750227                     IND NAME:1400310000035912379713</t>
  </si>
  <si>
    <t>ORIG CO NAME:VENMO                  ORIG ID:3264681992 DESC DATE:220705 CO ENTRY DESCR:PAYMENT   SEC:WEB    TRACE#:091000013808498 EED:220706   IND ID:1021062062489                IND NAME:ALONA YORKSHIRE TRN: 1873808498TC</t>
  </si>
  <si>
    <t>07/05/2022</t>
  </si>
  <si>
    <t>ORIG CO NAME:GUSTO                  ORIG ID:2453942850 DESC DATE:220705 CO ENTRY DESCR:FEE 840295SEC:CCD    TRACE#:121140391441695 EED:220705   IND ID:6semjs2j42d                  IND NAME:Sanctuary Animal Assis</t>
  </si>
  <si>
    <t>ORIG CO NAME:PAYPAL                 ORIG ID:PAYPALSI77 DESC DATE:220704 CO ENTRY DESCR:INST XFER SEC:WEB    TRACE#:021000022802219 EED:220705   IND ID:DOORDASHINC                  IND NAME:SANCTUARY ANIMAL ASSIS</t>
  </si>
  <si>
    <t>ORIG CO NAME:PAYPAL                 ORIG ID:PAYPALSI77 DESC DATE:220703 CO ENTRY DESCR:INST XFER SEC:WEB    TRACE#:021000029460017 EED:220705   IND ID:DOORDASHINC                  IND NAME:SANCTUARY ANIMAL ASSIS</t>
  </si>
  <si>
    <t>Zelle payment to iris cleaning JPM999dm2pxq</t>
  </si>
  <si>
    <t>Online Transfer to CHK ...7534 transaction#: 14720608086 07/05</t>
  </si>
  <si>
    <t>07/01/2022</t>
  </si>
  <si>
    <t>ORIG CO NAME:PAYPAL                 ORIG ID:PAYPALSI77 DESC DATE:220701 CO ENTRY DESCR:INST XFER SEC:WEB    TRACE#:021000021488854 EED:220701   IND ID:GOOGLE LLC GOOG              IND NAME:SANCTUARY ANIMAL ASSIS</t>
  </si>
  <si>
    <t>CRITTER BUSTERS INC. 8052756544 CA           07/01</t>
  </si>
  <si>
    <t>06/30/2022</t>
  </si>
  <si>
    <t>ORIG CO NAME:VENMO                  ORIG ID:3264681992 DESC DATE:220629 CO ENTRY DESCR:PAYMENT   SEC:WEB    TRACE#:091000010186768 EED:220630   IND ID:1020947842973                IND NAME:ALONA YORKSHIRE TRN: 1810186768TC</t>
  </si>
  <si>
    <t>06/29/2022</t>
  </si>
  <si>
    <t>INSUFFICIENT FUNDS FEE FOR A $52.33 ITEM - DETAILS: ORIG CO NAME:PAYPAL                 ORIG ID:PAYPALSI77 DESC DATE:220628 CO ENTRY DESCR:INST XFER SEC:WEB    TRACE#:021000029596885 EED:220628   IND ID:DOORDASHINC                  IND NAME:SANCTUARY ANIMAL ASSIS</t>
  </si>
  <si>
    <t>06/28/2022</t>
  </si>
  <si>
    <t>ORIG CO NAME:PAYPAL                 ORIG ID:PAYPALSI77 DESC DATE:220628 CO ENTRY DESCR:INST XFER SEC:WEB    TRACE#:021000029596885 EED:220628   IND ID:DOORDASHINC                  IND NAME:SANCTUARY ANIMAL ASSIS</t>
  </si>
  <si>
    <t>ORIG CO NAME:VENMO                  ORIG ID:3264681992 DESC DATE:220627 CO ENTRY DESCR:PAYMENT   SEC:WEB    TRACE#:091000011356836 EED:220628   IND ID:1020910664953                IND NAME:ALONA YORKSHIRE TRN: 1791356836TC</t>
  </si>
  <si>
    <t>06/27/2022</t>
  </si>
  <si>
    <t>ORIG CO NAME:PAYPAL                 ORIG ID:PAYPALSI77 DESC DATE:220627 CO ENTRY DESCR:INST XFER SEC:WEB    TRACE#:021000029098995 EED:220627   IND ID:DOORDASHINC                  IND NAME:SANCTUARY ANIMAL ASSIS</t>
  </si>
  <si>
    <r>
      <rPr>
        <sz val="10"/>
        <color indexed="8"/>
        <rFont val="Helvetica Neue"/>
        <family val="2"/>
      </rPr>
      <t xml:space="preserve">Amazon Prime*KV6Y678 </t>
    </r>
    <r>
      <rPr>
        <u/>
        <sz val="10"/>
        <color indexed="8"/>
        <rFont val="Helvetica Neue"/>
        <family val="2"/>
      </rPr>
      <t>Amzn.com/bill</t>
    </r>
    <r>
      <rPr>
        <sz val="10"/>
        <color indexed="8"/>
        <rFont val="Helvetica Neue"/>
        <family val="2"/>
      </rPr>
      <t xml:space="preserve"> WA        06/25</t>
    </r>
  </si>
  <si>
    <t>06/24/2022</t>
  </si>
  <si>
    <t>ORIG CO NAME:PAYPAL                 ORIG ID:PAYPALSI77 DESC DATE:220624 CO ENTRY DESCR:INST XFER SEC:WEB    TRACE#:021000021811753 EED:220624   IND ID:DOORDASHINC                  IND NAME:SANCTUARY ANIMAL ASSIS</t>
  </si>
  <si>
    <t>06/22/2022</t>
  </si>
  <si>
    <t>ORIG CO NAME:TRACTOR SUPPLY         ORIG ID:CITIAUTFDR DESC DATE:220621 CO ENTRY DESCR:AUTO PYMT SEC:WEB    TRACE#:122402157425281 EED:220622   IND ID:720754167300438              IND NAME:ALONA YORKSHIRE TRN: 1737425281TC</t>
  </si>
  <si>
    <t>06/21/2022</t>
  </si>
  <si>
    <t>ORIG CO NAME:PAYPAL                 ORIG ID:PAYPALSI77 DESC DATE:220621 CO ENTRY DESCR:INST XFER SEC:WEB    TRACE#:021000026486335 EED:220621   IND ID:TOUCHOFTHEDOG                IND NAME:SANCTUARY ANIMAL ASSIS</t>
  </si>
  <si>
    <t>ORIG CO NAME:Synchrony Bank         ORIG ID:9856794001 DESC DATE:JUN 21 CO ENTRY DESCR:CC PYMT   SEC:WEB    TRACE#:021000026513463 EED:220621   IND ID:601918385944312              IND NAME:ALONA YORKSHIRE TRN: 1726513463TC</t>
  </si>
  <si>
    <t>ORIG CO NAME:VENMO                  ORIG ID:3264681992 DESC DATE:220619 CO ENTRY DESCR:PAYMENT   SEC:WEB    TRACE#:091000013462837 EED:220621   IND ID:1020767467142                IND NAME:ALONA YORKSHIRE TRN: 1723462837TC</t>
  </si>
  <si>
    <t>ORIG CO NAME:PAYPAL                 ORIG ID:PAYPALSI77 DESC DATE:220620 CO ENTRY DESCR:INST XFER SEC:WEB    TRACE#:021000024334326 EED:220621   IND ID:DOORDASHINC                  IND NAME:SANCTUARY ANIMAL ASSIS</t>
  </si>
  <si>
    <t>Zelle payment to iris cleaning JPM999d43upm</t>
  </si>
  <si>
    <t>ORIG CO NAME:FACEBOOK PAYMENT       ORIG ID:B274444984 DESC DATE:       CO ENTRY DESCR:B4HPBIVH3ESEC:CCD    TRACE#:111000021304388 EED:220621   IND ID:B4HPBIVH3E                   IND NAME:SANCTUARY ANIMAL ASSIS     RMR*IK*FACEBOOK PAYOUT B4HPBIVH3E\ TRN: 1721304388TC</t>
  </si>
  <si>
    <t>Online Transfer from CHK ...7534 transaction#: 14628454876</t>
  </si>
  <si>
    <t>06/15/2022</t>
  </si>
  <si>
    <t>ORIG CO NAME:PAYPAL                 ORIG ID:PAYPALSI77 DESC DATE:220615 CO ENTRY DESCR:INST XFER SEC:WEB    TRACE#:021000021867882 EED:220615   IND ID:GRIZZLYINDU                  IND NAME:SANCTUARY ANIMAL ASSIS</t>
  </si>
  <si>
    <t>06/13/2022</t>
  </si>
  <si>
    <t>ORIG CO NAME:PAYPAL                 ORIG ID:PAYPALSI77 DESC DATE:220612 CO ENTRY DESCR:INST XFER SEC:WEB    TRACE#:021000024349184 EED:220613   IND ID:DOORDASHINC                  IND NAME:SANCTUARY ANIMAL ASSIS</t>
  </si>
  <si>
    <t>ORIG CO NAME:VENMO                  ORIG ID:3264681992 DESC DATE:220610 CO ENTRY DESCR:PAYMENT   SEC:WEB    TRACE#:091000013238076 EED:220613   IND ID:1020608605947                IND NAME:ALONA YORKSHIRE TRN: 1643238076TC</t>
  </si>
  <si>
    <t>Zelle payment to iris cleaning JPM999cvfl55</t>
  </si>
  <si>
    <t>ORIG CO NAME:VENMO                  ORIG ID:3264681992 DESC DATE:220610 CO ENTRY DESCR:PAYMENT   SEC:WEB    TRACE#:091000015437731 EED:220613   IND ID:1020602869811                IND NAME:ALONA YORKSHIRE TRN: 1645437731TC</t>
  </si>
  <si>
    <t>06/09/2022</t>
  </si>
  <si>
    <t>ORIG CO NAME:GUSTO                  ORIG ID:1453942850 DESC DATE:220609 CO ENTRY DESCR:TAX 002174SEC:CCD    TRACE#:043000097923972 EED:220609   IND ID:6semjrtd4fk                  IND NAME:Sanctuary Animal Assis</t>
  </si>
  <si>
    <t>ORIG CO NAME:GUSTO                  ORIG ID:1453942850 DESC DATE:220609 CO ENTRY DESCR:NET 002142SEC:CCD    TRACE#:043000097923959 EED:220609   IND ID:6semjrtd4e9                  IND NAME:Sanctuary Animal Assis</t>
  </si>
  <si>
    <t>06/08/2022</t>
  </si>
  <si>
    <t>ORIG CO NAME:VENMO                  ORIG ID:5264681992 DESC DATE:220607 CO ENTRY DESCR:CASHOUT   SEC:PPD    TRACE#:091000017375470 EED:220608   IND ID:                             IND NAME:ALONA YORKSHIRE TRN: 1597375470TC</t>
  </si>
  <si>
    <t>Online Transfer from CHK ...7534 transaction#: 14533190727</t>
  </si>
  <si>
    <t>06/07/2022</t>
  </si>
  <si>
    <t>Online Transfer to CHK ...7534 transaction#: 14527027057 06/07</t>
  </si>
  <si>
    <t>ORIG CO NAME:ALLY                   ORIG ID:9833122002 DESC DATE:220607 CO ENTRY DESCR:ALLY PAYMTSEC:CCD    TRACE#:021000028336307 EED:220607   IND ID:227952614950                 IND NAME:Alona Yorkshire TRN: 1588336307TC</t>
  </si>
  <si>
    <t>06/06/2022</t>
  </si>
  <si>
    <t>Zelle payment to USS Indianapolis Pool service 14515944381</t>
  </si>
  <si>
    <t>ORIG CO NAME:PAYPAL                 ORIG ID:PAYPALSI77 DESC DATE:220604 CO ENTRY DESCR:INST XFER SEC:WEB    TRACE#:021000020338992 EED:220606   IND ID:DOORDASHINC                  IND NAME:SANCTUARY ANIMAL ASSIS</t>
  </si>
  <si>
    <t>Zelle payment to iris cleaning JPM999cmzkzp</t>
  </si>
  <si>
    <t>ORIG CO NAME:VENMO                  ORIG ID:3264681992 DESC DATE:220603 CO ENTRY DESCR:PAYMENT   SEC:WEB    TRACE#:091000017931644 EED:220606   IND ID:1020472105531                IND NAME:ALONA YORKSHIRE TRN: 1577931644TC</t>
  </si>
  <si>
    <t>06/03/2022</t>
  </si>
  <si>
    <t>Online Transfer to CHK ...7534 transaction#: 14496445877 06/03</t>
  </si>
  <si>
    <t>Online Transfer to CHK ...7534 transaction#: 14496141298 06/03</t>
  </si>
  <si>
    <t>ORIG CO NAME:FACEBOOK PAYMENT       ORIG ID:B274444984 DESC DATE:       CO ENTRY DESCR:B4HLCUF57QSEC:CCD    TRACE#:111000021742727 EED:220603   IND ID:B4HLCUF57Q                   IND NAME:SANCTUARY ANIMAL ASSIS     RMR*IK*FACEBOOK PAYOUT B4HLCUF57Q\ TRN: 1541742727TC</t>
  </si>
  <si>
    <t>06/02/2022</t>
  </si>
  <si>
    <t>ORIG CO NAME:GUSTO                  ORIG ID:2453942850 DESC DATE:220602 CO ENTRY DESCR:FEE 787772SEC:CCD    TRACE#:121140391343904 EED:220602   IND ID:6semjrrv0bi                  IND NAME:Sanctuary Animal Assis</t>
  </si>
  <si>
    <t>ORIG CO NAME:ALLIANCE MEMBER        ORIG ID:9000819718 DESC DATE:060222 CO ENTRY DESCR:TC ACH    SEC:WEB    TRACE#:111924681285571 EED:220602   IND ID:035-0117789998               IND NAME:SANCTUARY ANIMAL ASSIS</t>
  </si>
  <si>
    <t>06/01/2022</t>
  </si>
  <si>
    <t>ORIG CO NAME:PAYPAL                 ORIG ID:PAYPALSI77 DESC DATE:220601 CO ENTRY DESCR:INST XFER SEC:WEB    TRACE#:021000028695533 EED:220601   IND ID:GOOGLE LLC GOOG              IND NAME:SANCTUARY ANIMAL ASSIS</t>
  </si>
  <si>
    <t>05/31/2022</t>
  </si>
  <si>
    <t>INSUFFICIENT FUNDS FEE FOR A $125.00 RECURRING CARD PURCHASE - DETAILS:       0531CRITTER BUSTERS INC. 8052756544 CA   0############0556                                                                                           00</t>
  </si>
  <si>
    <t>CRITTER BUSTERS INC. 8052756544 CA           05/31</t>
  </si>
  <si>
    <t>05/26/2022</t>
  </si>
  <si>
    <t>INSUFFICIENT FUNDS FEE FOR A $36.00 ITEM - DETAILS: ORIG CO NAME:PAYPAL                 ORIG ID:PAYPALSI77 DESC DATE:220526 CO ENTRY DESCR:INST XFER SEC:WEB    TRACE#:021000023872839 EED:220526   IND ID:GOOGLE LLC GOOG              IND NAME:SANCTUARY ANIMAL ASSIS</t>
  </si>
  <si>
    <t>INSUFFICIENT FUNDS FEE FOR A $48.23 ITEM - DETAILS: ORIG CO NAME:PAYPAL                 ORIG ID:PAYPALSI77 DESC DATE:220526 CO ENTRY DESCR:INST XFER SEC:WEB    TRACE#:021000025804673 EED:220526   IND ID:DOORDASHINC                  IND NAME:SANCTUARY ANIMAL ASSIS</t>
  </si>
  <si>
    <t>INSUFFICIENT FUNDS FEE FOR A $154.25 ITEM - DETAILS: ORIG CO NAME:VENMO                  ORIG ID:3264681992 DESC DATE:220525 CO ENTRY DESCR:PAYMENT   SEC:WEB    TRACE#:091000017061785 EED:220526   IND ID:1020302428461                IND NAME:ALONA YORKSHIRE TRN: 1467061785TC</t>
  </si>
  <si>
    <t>ORIG CO NAME:PAYPAL                 ORIG ID:PAYPALSI77 DESC DATE:220526 CO ENTRY DESCR:INST XFER SEC:WEB    TRACE#:021000023872839 EED:220526   IND ID:GOOGLE LLC GOOG              IND NAME:SANCTUARY ANIMAL ASSIS</t>
  </si>
  <si>
    <t>ORIG CO NAME:PAYPAL                 ORIG ID:PAYPALSI77 DESC DATE:220526 CO ENTRY DESCR:INST XFER SEC:WEB    TRACE#:021000025804673 EED:220526   IND ID:DOORDASHINC                  IND NAME:SANCTUARY ANIMAL ASSIS</t>
  </si>
  <si>
    <t>ORIG CO NAME:VENMO                  ORIG ID:3264681992 DESC DATE:220525 CO ENTRY DESCR:PAYMENT   SEC:WEB    TRACE#:091000017061785 EED:220526   IND ID:1020302428461                IND NAME:ALONA YORKSHIRE TRN: 1467061785TC</t>
  </si>
  <si>
    <r>
      <rPr>
        <sz val="10"/>
        <color indexed="8"/>
        <rFont val="Helvetica Neue"/>
        <family val="2"/>
      </rPr>
      <t xml:space="preserve">Amazon Prime*1R0NM2B </t>
    </r>
    <r>
      <rPr>
        <u/>
        <sz val="10"/>
        <color indexed="8"/>
        <rFont val="Helvetica Neue"/>
        <family val="2"/>
      </rPr>
      <t>Amzn.com/bill</t>
    </r>
    <r>
      <rPr>
        <sz val="10"/>
        <color indexed="8"/>
        <rFont val="Helvetica Neue"/>
        <family val="2"/>
      </rPr>
      <t xml:space="preserve"> WA        05/25</t>
    </r>
  </si>
  <si>
    <t>05/23/2022</t>
  </si>
  <si>
    <t>ORIG CO NAME:PAYPAL                 ORIG ID:PAYPALSI77 DESC DATE:220523 CO ENTRY DESCR:INST XFER SEC:WEB    TRACE#:021000021524652 EED:220523   IND ID:DOORDASHINC                  IND NAME:SANCTUARY ANIMAL ASSIS</t>
  </si>
  <si>
    <t>ORIG CO NAME:TRACTOR SUPPLY         ORIG ID:CITIAUTFDR DESC DATE:220522 CO ENTRY DESCR:AUTO PYMT SEC:WEB    TRACE#:122402153785031 EED:220523   IND ID:720728247410666              IND NAME:ALONA YORKSHIRE TRN: 1433785031TC</t>
  </si>
  <si>
    <t>05/19/2022</t>
  </si>
  <si>
    <t>ORIG CO NAME:GUSTO                  ORIG ID:1453942850 DESC DATE:220519 CO ENTRY DESCR:TAX 363558SEC:CCD    TRACE#:043000092034525 EED:220519   IND ID:6semjrpeiml                  IND NAME:Sanctuary Animal Assis</t>
  </si>
  <si>
    <t>ORIG CO NAME:GUSTO                  ORIG ID:1453942850 DESC DATE:220519 CO ENTRY DESCR:NET 360012SEC:CCD    TRACE#:043000092034567 EED:220519   IND ID:6semjrpeilr                  IND NAME:Sanctuary Animal Assis</t>
  </si>
  <si>
    <t>05/18/2022</t>
  </si>
  <si>
    <t>Online Transfer from CHK ...7534 transaction#: 14372009691</t>
  </si>
  <si>
    <t>05/17/2022</t>
  </si>
  <si>
    <t>INSUFFICIENT FUNDS FEE FOR A $57.31 ITEM - DETAILS: ORIG CO NAME:PAYPAL                 ORIG ID:PAYPALSI77 DESC DATE:220517 CO ENTRY DESCR:INST XFER SEC:WEB    TRACE#:021000021833469 EED:220517   IND ID:DOORDASHINC                  IND NAME:SANCTUARY ANIMAL ASSIS</t>
  </si>
  <si>
    <t>ORIG CO NAME:PAYPAL                 ORIG ID:PAYPALSI77 DESC DATE:220517 CO ENTRY DESCR:INST XFER SEC:WEB    TRACE#:021000021833469 EED:220517   IND ID:DOORDASHINC                  IND NAME:SANCTUARY ANIMAL ASSIS</t>
  </si>
  <si>
    <t>05/12/2022</t>
  </si>
  <si>
    <t>INSUFFICIENT FUNDS FEE FOR CHECK #1110 IN THE AMOUNT OF $946.00</t>
  </si>
  <si>
    <t>CHECK 1110</t>
  </si>
  <si>
    <t>05/11/2022</t>
  </si>
  <si>
    <t>ORIG CO NAME:PAYPAL                 ORIG ID:PAYPALSI77 DESC DATE:220511 CO ENTRY DESCR:INST XFER SEC:WEB    TRACE#:021000025453330 EED:220511   IND ID:TOUCHOFTHEDOG                IND NAME:SANCTUARY ANIMAL ASSIS</t>
  </si>
  <si>
    <t>ORIG CO NAME:SO CAL EDISON CO       ORIG ID:4951240335 DESC DATE:220510 CO ENTRY DESCR:BILL PAYMTSEC:WEB    TRACE#:091000011828962 EED:220511   IND ID:700209081625                 IND NAME:YORKSHIRE  ADAM TRN: 1311828962TC</t>
  </si>
  <si>
    <t>FOX FEED &amp; GRAIN 661-2529790 CA              05/11</t>
  </si>
  <si>
    <t>05/10/2022</t>
  </si>
  <si>
    <t>ORIG CO NAME:Synchrony Bank         ORIG ID:9856794001 DESC DATE:MAY 10 CO ENTRY DESCR:CC PYMT   SEC:WEB    TRACE#:021000024280219 EED:220510   IND ID:601918385944312              IND NAME:ALONA YORKSHIRE TRN: 1304280219TC</t>
  </si>
  <si>
    <t>ORIG CO NAME:GUSTO                  ORIG ID:1453942850 DESC DATE:220510 CO ENTRY DESCR:TAX 061051SEC:CCD    TRACE#:043000096399903 EED:220510   IND ID:6semjrnekqi                  IND NAME:Sanctuary Animal Assis</t>
  </si>
  <si>
    <t>ORIG CO NAME:GUSTO                  ORIG ID:1453942850 DESC DATE:220510 CO ENTRY DESCR:NET 061049SEC:CCD    TRACE#:043000096399881 EED:220510   IND ID:6semjrnekmj                  IND NAME:Sanctuary Animal Assis</t>
  </si>
  <si>
    <t>ORIG CO NAME:VENMO                  ORIG ID:3264681992 DESC DATE:220509 CO ENTRY DESCR:PAYMENT   SEC:WEB    TRACE#:091000015203724 EED:220510   IND ID:1020013420932                IND NAME:ALONA YORKSHIRE TRN: 1305203724TC</t>
  </si>
  <si>
    <t>TRACTOR S 16904 W SI CANYON COUNTR CA        05/09</t>
  </si>
  <si>
    <t>05/09/2022</t>
  </si>
  <si>
    <t>ORIG CO NAME:PAYPAL                 ORIG ID:PAYPALSI77 DESC DATE:220509 CO ENTRY DESCR:INST XFER SEC:WEB    TRACE#:021000024409004 EED:220509   IND ID:DOORDASHINC                  IND NAME:SANCTUARY ANIMAL ASSIS</t>
  </si>
  <si>
    <t>ORIG CO NAME:PAYPAL                 ORIG ID:PAYPALSI77 DESC DATE:220508 CO ENTRY DESCR:INST XFER SEC:WEB    TRACE#:021000026043425 EED:220509   IND ID:DOORDASHINC                  IND NAME:SANCTUARY ANIMAL ASSIS</t>
  </si>
  <si>
    <t>ORIG CO NAME:VENMO                  ORIG ID:3264681992 DESC DATE:220506 CO ENTRY DESCR:PAYMENT   SEC:WEB    TRACE#:091000014894532 EED:220509   IND ID:1019962884809                IND NAME:ALONA YORKSHIRE TRN: 1294894532TC</t>
  </si>
  <si>
    <t>Zelle payment to iris cleaning JPM999bobzbh</t>
  </si>
  <si>
    <t>05/05/2022</t>
  </si>
  <si>
    <t>ORIG CO NAME:PAYPAL                 ORIG ID:PAYPALSI77 DESC DATE:220505 CO ENTRY DESCR:INST XFER SEC:WEB    TRACE#:021000024767712 EED:220505   IND ID:DOORDASHINC                  IND NAME:SANCTUARY ANIMAL ASSIS</t>
  </si>
  <si>
    <t>Online Transfer to CHK ...7534 transaction#: 14273913089 05/05</t>
  </si>
  <si>
    <t>Zelle payment to iris cleaning JPM999bjd7hp</t>
  </si>
  <si>
    <t>Payment to Chase card ending in 6726 05/05</t>
  </si>
  <si>
    <t>ORIG CO NAME:ALLY                   ORIG ID:9833122002 DESC DATE:220505 CO ENTRY DESCR:ALLY PAYMTSEC:CCD    TRACE#:021000023473113 EED:220505   IND ID:227952614950                 IND NAME:Alona Yorkshire TRN: 1253473113TC</t>
  </si>
  <si>
    <t>05/03/2022</t>
  </si>
  <si>
    <t>INSUFFICIENT FUNDS FEE FOR A $57.00 ITEM - DETAILS: ORIG CO NAME:GUSTO                  ORIG ID:2453942850 DESC DATE:220503 CO ENTRY DESCR:FEE 857884SEC:CCD    TRACE#:121140397808856 EED:220503   IND ID:6semjrm1t9e                  IND NAME:Sanctuary Animal Assis</t>
  </si>
  <si>
    <t>ORIG CO NAME:GUSTO                  ORIG ID:2453942850 DESC DATE:220503 CO ENTRY DESCR:FEE 857884SEC:CCD    TRACE#:121140397808856 EED:220503   IND ID:6semjrm1t9e                  IND NAME:Sanctuary Animal Assis</t>
  </si>
  <si>
    <t>05/02/2022</t>
  </si>
  <si>
    <t>CRITTER BUSTERS INC. 8052756544 CA           05/01</t>
  </si>
  <si>
    <t>04/29/2022</t>
  </si>
  <si>
    <t>CHECK 1090</t>
  </si>
  <si>
    <t>04/28/2022</t>
  </si>
  <si>
    <t>Online Transfer from CHK ...7534 transaction#: 14213269400</t>
  </si>
  <si>
    <t>04/26/2022</t>
  </si>
  <si>
    <r>
      <rPr>
        <sz val="10"/>
        <color indexed="8"/>
        <rFont val="Helvetica Neue"/>
        <family val="2"/>
      </rPr>
      <t xml:space="preserve">Amazon Prime*1O76Q9Q </t>
    </r>
    <r>
      <rPr>
        <u/>
        <sz val="10"/>
        <color indexed="8"/>
        <rFont val="Helvetica Neue"/>
        <family val="2"/>
      </rPr>
      <t>Amzn.com/bill</t>
    </r>
    <r>
      <rPr>
        <sz val="10"/>
        <color indexed="8"/>
        <rFont val="Helvetica Neue"/>
        <family val="2"/>
      </rPr>
      <t xml:space="preserve"> WA        04/25</t>
    </r>
  </si>
  <si>
    <t>04/25/2022</t>
  </si>
  <si>
    <t>Zelle payment to iris cleaning JPM999b60jrm</t>
  </si>
  <si>
    <t>04/22/2022</t>
  </si>
  <si>
    <t>ORIG CO NAME:TRACTOR SUPPLY         ORIG ID:CITIAUTFDR DESC DATE:220421 CO ENTRY DESCR:AUTO PYMT SEC:WEB    TRACE#:122402152676439 EED:220422   IND ID:720701463380373              IND NAME:ALONA YORKSHIRE TRN: 1122676439TC</t>
  </si>
  <si>
    <t>04/21/2022</t>
  </si>
  <si>
    <t>ORIG CO NAME:GUSTO                  ORIG ID:1453942850 DESC DATE:220421 CO ENTRY DESCR:TAX 439790SEC:CCD    TRACE#:043000095397434 EED:220421   IND ID:6semjrjnl51                  IND NAME:Sanctuary Animal Assis</t>
  </si>
  <si>
    <t>ORIG CO NAME:GUSTO                  ORIG ID:1453942850 DESC DATE:220421 CO ENTRY DESCR:NET 439788SEC:CCD    TRACE#:043000095397413 EED:220421   IND ID:6semjrjnl49                  IND NAME:Sanctuary Animal Assis</t>
  </si>
  <si>
    <t>ORIG CO NAME:VENMO                  ORIG ID:3264681992 DESC DATE:220420 CO ENTRY DESCR:PAYMENT   SEC:WEB    TRACE#:091000018257248 EED:220421   IND ID:1019656168524                IND NAME:ALONA YORKSHIRE TRN: 1118257248TC</t>
  </si>
  <si>
    <t>04/19/2022</t>
  </si>
  <si>
    <t>Online Transfer to CHK ...7534 transaction#: 14147271842 04/19</t>
  </si>
  <si>
    <t>ORIG CO NAME:VENMO                  ORIG ID:3264681992 DESC DATE:220418 CO ENTRY DESCR:PAYMENT   SEC:WEB    TRACE#:091000018918490 EED:220419   IND ID:1019623212829                IND NAME:ALONA YORKSHIRE TRN: 1098918490TC</t>
  </si>
  <si>
    <t>FOX FEED &amp; GRAIN 661-2529790 CA              04/18</t>
  </si>
  <si>
    <t>04/18/2022</t>
  </si>
  <si>
    <t>ORIG CO NAME:PAYPAL                 ORIG ID:PAYPALSI77 DESC DATE:220418 CO ENTRY DESCR:INST XFER SEC:WEB    TRACE#:021000026741081 EED:220418   IND ID:TOUCHOFTHEDOG                IND NAME:SANCTUARY ANIMAL ASSIS</t>
  </si>
  <si>
    <t>Zelle payment to iris cleaning JPM999ay07hh</t>
  </si>
  <si>
    <t>LOWES #01972* SANTA CLARITA CA               04/15</t>
  </si>
  <si>
    <t>04/14/2022</t>
  </si>
  <si>
    <t>ORIG CO NAME:PAYPAL                 ORIG ID:PAYPALSI77 DESC DATE:220414 CO ENTRY DESCR:INST XFER SEC:WEB    TRACE#:021000027499194 EED:220414   IND ID:DOORDASHINC                  IND NAME:SANCTUARY ANIMAL ASSIS</t>
  </si>
  <si>
    <t>04/12/2022</t>
  </si>
  <si>
    <t>ORIG CO NAME:PAYPAL                 ORIG ID:PAYPALSI77 DESC DATE:220412 CO ENTRY DESCR:INST XFER SEC:WEB    TRACE#:021000023282844 EED:220412   IND ID:GONECOUNTRY                  IND NAME:SANCTUARY ANIMAL ASSIS</t>
  </si>
  <si>
    <t>04/11/2022</t>
  </si>
  <si>
    <t>ORIG CO NAME:PAYPAL                 ORIG ID:PAYPALSI77 DESC DATE:220410 CO ENTRY DESCR:INST XFER SEC:WEB    TRACE#:021000020458835 EED:220411   IND ID:DOORDASHINC                  IND NAME:SANCTUARY ANIMAL ASSIS</t>
  </si>
  <si>
    <t>Zelle payment to iris cleaning JPM999apqu72</t>
  </si>
  <si>
    <t>04/07/2022</t>
  </si>
  <si>
    <t>ORIG CO NAME:PAYPAL                 ORIG ID:PAYPALSI77 DESC DATE:220407 CO ENTRY DESCR:INST XFER SEC:WEB    TRACE#:021000020717685 EED:220407   IND ID:DOORDASHINC                  IND NAME:SANCTUARY ANIMAL ASSIS</t>
  </si>
  <si>
    <t>ORIG CO NAME:GUSTO                  ORIG ID:1453942850 DESC DATE:220407 CO ENTRY DESCR:TAX 946915SEC:CCD    TRACE#:043000095577102 EED:220407   IND ID:6semjrgqk43                  IND NAME:Sanctuary Animal Assis</t>
  </si>
  <si>
    <t>ORIG CO NAME:GUSTO                  ORIG ID:1453942850 DESC DATE:220407 CO ENTRY DESCR:TAX 954413SEC:CCD    TRACE#:043000095576998 EED:220407   IND ID:6semjrgsa8n                  IND NAME:Sanctuary Animal Assis</t>
  </si>
  <si>
    <t>ORIG CO NAME:GUSTO                  ORIG ID:1453942850 DESC DATE:220407 CO ENTRY DESCR:NET 954408SEC:CCD    TRACE#:043000095576970 EED:220407   IND ID:6semjrgsa7l                  IND NAME:Sanctuary Animal Assis</t>
  </si>
  <si>
    <t>04/05/2022</t>
  </si>
  <si>
    <t>ORIG CO NAME:ALLIANCE MEMBER        ORIG ID:9000819718 DESC DATE:040522 CO ENTRY DESCR:TC ACH    SEC:WEB    TRACE#:111924687572077 EED:220405   IND ID:035-0110649619               IND NAME:SANCTUARY ANIMAL ASSIS</t>
  </si>
  <si>
    <t>ORIG CO NAME:ALLY                   ORIG ID:9833122002 DESC DATE:220405 CO ENTRY DESCR:ALLY PAYMTSEC:CCD    TRACE#:021000024899533 EED:220405   IND ID:227952614950                 IND NAME:Alona Yorkshire TRN: 0954899533TC</t>
  </si>
  <si>
    <t>04/04/2022</t>
  </si>
  <si>
    <t>ORIG CO NAME:TRACTOR SUPPLY         ORIG ID:CITICTP    DESC DATE:220403 CO ENTRY DESCR:ONLINE PMTSEC:WEB    TRACE#:091409685022830 EED:220404   IND ID:630712290571216              IND NAME:ALONA YORKSHIRE TRN: 0945022830TC</t>
  </si>
  <si>
    <t>ORIG CO NAME:VENMO                  ORIG ID:3264681992 DESC DATE:220403 CO ENTRY DESCR:PAYMENT   SEC:WEB    TRACE#:091000014534809 EED:220404   IND ID:1019350350667                IND NAME:ALONA YORKSHIRE TRN: 0944534809TC</t>
  </si>
  <si>
    <t>ORIG CO NAME:GUSTO                  ORIG ID:2453942850 DESC DATE:220404 CO ENTRY DESCR:FEE 874650SEC:CCD    TRACE#:121140399466048 EED:220404   IND ID:6semjrfs176                  IND NAME:Sanctuary Animal Assis</t>
  </si>
  <si>
    <t>ORIG CO NAME:PAYPAL                 ORIG ID:PAYPALSI77 DESC DATE:220403 CO ENTRY DESCR:INST XFER SEC:WEB    TRACE#:021000029365229 EED:220404   IND ID:DOORDASHINC                  IND NAME:SANCTUARY ANIMAL ASSIS</t>
  </si>
  <si>
    <t>ORIG CO NAME:PAYPAL                 ORIG ID:PAYPALSI77 DESC DATE:220403 CO ENTRY DESCR:INST XFER SEC:WEB    TRACE#:021000028838192 EED:220404   IND ID:DOORDASHINC                  IND NAME:SANCTUARY ANIMAL ASSIS</t>
  </si>
  <si>
    <t>ORIG CO NAME:Synchrony Bank         ORIG ID:9856794001 DESC DATE:APR 03 CO ENTRY DESCR:CC PYMT   SEC:WEB    TRACE#:021000028964152 EED:220404   IND ID:601918385944312              IND NAME:ALONA YORKSHIRE TRN: 0948964152TC</t>
  </si>
  <si>
    <t>Zelle payment to iris cleaning JPM999ahc71t</t>
  </si>
  <si>
    <t>Zelle payment to iris cleaning JPM999agfgea</t>
  </si>
  <si>
    <t>Payment to Chase card ending in 6726 04/04</t>
  </si>
  <si>
    <t>04/01/2022</t>
  </si>
  <si>
    <t>03/31/2022</t>
  </si>
  <si>
    <t>FOX FEED &amp; GRAIN 661-2529790 CA              03/30</t>
  </si>
  <si>
    <t>CRITTER BUSTERS INC. 8052756544 CA           03/31</t>
  </si>
  <si>
    <t>03/30/2022</t>
  </si>
  <si>
    <t>ORIG CO NAME:GUSTO                  ORIG ID:1453942850 DESC DATE:220330 CO ENTRY DESCR:TAX 641463SEC:CCD    TRACE#:043000092618482 EED:220330   IND ID:6semjrel495                  IND NAME:Sanctuary Animal Assis</t>
  </si>
  <si>
    <t>ORIG CO NAME:GUSTO                  ORIG ID:1453942850 DESC DATE:220330 CO ENTRY DESCR:NET 641459SEC:CCD    TRACE#:043000092618458 EED:220330   IND ID:6semjrel47g                  IND NAME:Sanctuary Animal Assis</t>
  </si>
  <si>
    <t>Online Transfer from CHK ...7534 transaction#: 13994609149</t>
  </si>
  <si>
    <t>03/29/2022</t>
  </si>
  <si>
    <t>ORIG CO NAME:VENMO                  ORIG ID:5264681992 DESC DATE:220328 CO ENTRY DESCR:CASHOUT   SEC:PPD    TRACE#:091000017153381 EED:220329   IND ID:                             IND NAME:ALONA YORKSHIRE TRN: 0887153381TC</t>
  </si>
  <si>
    <t>03/28/2022</t>
  </si>
  <si>
    <t>INSUFFICIENT FUNDS FEE FOR A $100.00 ITEM - DETAILS: ORIG CO NAME:PAYPAL                 ORIG ID:PAYPALSI77 DESC DATE:220328 CO ENTRY DESCR:INST XFER SEC:WEB    TRACE#:021000026740392 EED:220328   IND ID:USPARKPASS                   IND NAME:SANCTUARY ANIMAL ASSIS</t>
  </si>
  <si>
    <t>ORIG CO NAME:PAYPAL                 ORIG ID:PAYPALSI77 DESC DATE:220328 CO ENTRY DESCR:INST XFER SEC:WEB    TRACE#:021000026740392 EED:220328   IND ID:USPARKPASS                   IND NAME:SANCTUARY ANIMAL ASSIS</t>
  </si>
  <si>
    <t>ORIG CO NAME:PAYPAL                 ORIG ID:PAYPALSI77 DESC DATE:220326 CO ENTRY DESCR:INST XFER SEC:WEB    TRACE#:021000020560725 EED:220328   IND ID:DOORDASHINC                  IND NAME:SANCTUARY ANIMAL ASSIS</t>
  </si>
  <si>
    <t>ORIG CO NAME:VENMO                  ORIG ID:3264681992 DESC DATE:220326 CO ENTRY DESCR:PAYMENT   SEC:WEB    TRACE#:091000010068666 EED:220328   IND ID:1019205557722                IND NAME:ALONA YORKSHIRE TRN: 0870068666TC</t>
  </si>
  <si>
    <t>ORIG CO NAME:PAYPAL                 ORIG ID:PAYPALSI77 DESC DATE:220327 CO ENTRY DESCR:INST XFER SEC:WEB    TRACE#:021000020631788 EED:220328   IND ID:DOORDASHINC                  IND NAME:SANCTUARY ANIMAL ASSIS</t>
  </si>
  <si>
    <t>Zelle payment to iris cleaning JPM999a7xj8c</t>
  </si>
  <si>
    <t>03/25/2022</t>
  </si>
  <si>
    <t>ORIG CO NAME:PAYPAL                 ORIG ID:PAYPALSI77 DESC DATE:220325 CO ENTRY DESCR:INST XFER SEC:WEB    TRACE#:021000022530366 EED:220325   IND ID:DOORDASHINC                  IND NAME:SANCTUARY ANIMAL ASSIS</t>
  </si>
  <si>
    <t>03/22/2022</t>
  </si>
  <si>
    <t>ORIG CO NAME:TRACTOR SUPPLY         ORIG ID:CITIAUTFDR DESC DATE:220321 CO ENTRY DESCR:AUTO PYMT SEC:WEB    TRACE#:122402153951945 EED:220322   IND ID:720677307290846              IND NAME:ALONA YORKSHIRE TRN: 0813951945TC</t>
  </si>
  <si>
    <t>03/21/2022</t>
  </si>
  <si>
    <t>Zelle payment to iris cleaning JPM999a0294w</t>
  </si>
  <si>
    <t>CHEVRON 0096074 SYLMAR CA                    03/19</t>
  </si>
  <si>
    <t>03/18/2022</t>
  </si>
  <si>
    <t>ORIG CO NAME:Synchrony Bank         ORIG ID:9856794001 DESC DATE:MAR 18 CO ENTRY DESCR:CC PYMT   SEC:WEB    TRACE#:021000029636432 EED:220318   IND ID:601918385944312              IND NAME:ALONA YORKSHIRE TRN: 0779636432TC</t>
  </si>
  <si>
    <t>03/17/2022</t>
  </si>
  <si>
    <t>ORIG CO NAME:PAYPAL                 ORIG ID:PAYPALSI77 DESC DATE:220317 CO ENTRY DESCR:INST XFER SEC:WEB    TRACE#:021000021990792 EED:220317   IND ID:DOORDASHINC                  IND NAME:SANCTUARY ANIMAL ASSIS</t>
  </si>
  <si>
    <t>03/16/2022</t>
  </si>
  <si>
    <t>FOX FEED &amp; GRAIN 661-2529790 CA              03/15</t>
  </si>
  <si>
    <t>03/15/2022</t>
  </si>
  <si>
    <t>ORIG CO NAME:PAYPAL                 ORIG ID:PAYPALSI77 DESC DATE:220315 CO ENTRY DESCR:INST XFER SEC:WEB    TRACE#:021000024329364 EED:220315   IND ID:DOORDASHINC                  IND NAME:SANCTUARY ANIMAL ASSIS</t>
  </si>
  <si>
    <t>03/14/2022</t>
  </si>
  <si>
    <t>ORIG CO NAME:WHOLESOME CULTUR       ORIG ID:770510487C DESC DATE:       CO ENTRY DESCR:IAT PAYPALSEC:WEB    TRACE#:021000022983721 EED:220314   IND ID:1018989438021                IND NAME:SANCTUARY ANIMAL ASSIS TRN: 0732983721TC</t>
  </si>
  <si>
    <t>ORIG CO NAME:PAYPAL                 ORIG ID:PAYPALSI77 DESC DATE:220312 CO ENTRY DESCR:INST XFER SEC:WEB    TRACE#:021000027075468 EED:220314   IND ID:DOORDASHINC                  IND NAME:SANCTUARY ANIMAL ASSIS</t>
  </si>
  <si>
    <t>Zelle payment to iris cleaning JPM9999rrvsc</t>
  </si>
  <si>
    <t>03/11/2022</t>
  </si>
  <si>
    <t>ORIG CO NAME:PAYPAL                 ORIG ID:PAYPALSI77 DESC DATE:220311 CO ENTRY DESCR:INST XFER SEC:WEB    TRACE#:021000023882480 EED:220311   IND ID:DOORDASHINC                  IND NAME:SANCTUARY ANIMAL ASSIS</t>
  </si>
  <si>
    <t>03/10/2022</t>
  </si>
  <si>
    <t>ORIG CO NAME:PAYPAL                 ORIG ID:PAYPALSI77 DESC DATE:220310 CO ENTRY DESCR:INST XFER SEC:WEB    TRACE#:021000021270678 EED:220310   IND ID:TOUCHOFTHEDOG                IND NAME:SANCTUARY ANIMAL ASSIS</t>
  </si>
  <si>
    <t>ORIG CO NAME:GUSTO                  ORIG ID:1453942850 DESC DATE:220310 CO ENTRY DESCR:TAX 181615SEC:CCD    TRACE#:043000092055583 EED:220310   IND ID:6semjrbaqrs                  IND NAME:Sanctuary Animal Assis</t>
  </si>
  <si>
    <t>ORIG CO NAME:GUSTO                  ORIG ID:1453942850 DESC DATE:220310 CO ENTRY DESCR:NET 181589SEC:CCD    TRACE#:043000092055842 EED:220310   IND ID:6semjrbaqr9                  IND NAME:Sanctuary Animal Assis</t>
  </si>
  <si>
    <t>03/09/2022</t>
  </si>
  <si>
    <t>ORIG CO NAME:PAYPAL                 ORIG ID:PAYPALSI77 DESC DATE:220309 CO ENTRY DESCR:INST XFER SEC:WEB    TRACE#:021000023277795 EED:220309   IND ID:SRF                          IND NAME:SANCTUARY ANIMAL ASSIS</t>
  </si>
  <si>
    <t>03/07/2022</t>
  </si>
  <si>
    <t>ORIG CO NAME:VENMO                  ORIG ID:3264681992 DESC DATE:220306 CO ENTRY DESCR:PAYMENT   SEC:WEB    TRACE#:091000019032687 EED:220307   IND ID:1018857173467                IND NAME:ALONA YORKSHIRE TRN: 0669032687TC</t>
  </si>
  <si>
    <t>ORIG CO NAME:VENMO                  ORIG ID:3264681992 DESC DATE:220306 CO ENTRY DESCR:PAYMENT   SEC:WEB    TRACE#:091000018950044 EED:220307   IND ID:1018847549280                IND NAME:ALONA YORKSHIRE TRN: 0668950044TC</t>
  </si>
  <si>
    <t>Zelle payment to iris cleaning JPM9999jujd9</t>
  </si>
  <si>
    <t>G&amp;M #173 GLENDALE CA                         03/06</t>
  </si>
  <si>
    <t>ORIG CO NAME:ALLY                   ORIG ID:9833122002 DESC DATE:220307 CO ENTRY DESCR:ALLY PAYMTSEC:CCD    TRACE#:021000023014931 EED:220307   IND ID:227952614950                 IND NAME:Alona Yorkshire TRN: 0663014931TC</t>
  </si>
  <si>
    <t>TRACTOR SUPPLY #2264 CANYON COUNTR CA        03/04</t>
  </si>
  <si>
    <t>03/03/2022</t>
  </si>
  <si>
    <t>03/02/2022</t>
  </si>
  <si>
    <t>Online Transfer to CHK ...7534 transaction#: 13788072088 03/02</t>
  </si>
  <si>
    <t>Payment to Chase card ending in 6726 03/02</t>
  </si>
  <si>
    <t>ORIG CO NAME:GUSTO                  ORIG ID:2453942850 DESC DATE:220302 CO ENTRY DESCR:FEE 033572SEC:CCD    TRACE#:121140392671850 EED:220302   IND ID:6semjr9qv5n                  IND NAME:Sanctuary Animal Assis</t>
  </si>
  <si>
    <t>ORIG CO NAME:ALLIANCE MEMBER        ORIG ID:9000819718 DESC DATE:030222 CO ENTRY DESCR:TC ACH    SEC:WEB    TRACE#:111924682740382 EED:220302   IND ID:035-0106079442               IND NAME:SANCTUARY ANIMAL ASSIS</t>
  </si>
  <si>
    <t>03/01/2022</t>
  </si>
  <si>
    <t>INSUFFICIENT FUNDS FEE FOR A $244.00 CARD PURCHASE - DETAILS:       0228FOX FEED &amp; GRAIN 661-2529790 CA      0############0556                                                                                           01</t>
  </si>
  <si>
    <t>FOX FEED &amp; GRAIN 661-2529790 CA              02/28</t>
  </si>
  <si>
    <t>CRITTER BUSTERS INC. 8052756544 CA           03/01</t>
  </si>
  <si>
    <t>02/28/2022</t>
  </si>
  <si>
    <t>G&amp;M #173 GLENDALE CA                         02/26</t>
  </si>
  <si>
    <t>DISCOUNT TIRE AND SE CANYON COUNTR CA        02/26</t>
  </si>
  <si>
    <t>02/24/2022</t>
  </si>
  <si>
    <t>ORIG CO NAME:GUSTO                  ORIG ID:1453942850 DESC DATE:220224 CO ENTRY DESCR:TAX 842311SEC:CCD    TRACE#:043000097225933 EED:220224   IND ID:6semjr8efqp                  IND NAME:Sanctuary Animal Assis</t>
  </si>
  <si>
    <t>ORIG CO NAME:GUSTO                  ORIG ID:1453942850 DESC DATE:220224 CO ENTRY DESCR:NET 842298SEC:CCD    TRACE#:043000097226006 EED:220224   IND ID:6semjr8efqc                  IND NAME:Sanctuary Animal Assis</t>
  </si>
  <si>
    <t>02/22/2022</t>
  </si>
  <si>
    <t>ORIG CO NAME:TRACTOR SUPPLY         ORIG ID:CITIAUTFDR DESC DATE:220221 CO ENTRY DESCR:AUTO PYMT SEC:WEB    TRACE#:122402151503742 EED:220222   IND ID:720650523480804              IND NAME:ALONA YORKSHIRE TRN: 0531503742TC</t>
  </si>
  <si>
    <t>ORIG CO NAME:VENMO                  ORIG ID:3264681992 DESC DATE:220218 CO ENTRY DESCR:PAYMENT   SEC:WEB    TRACE#:091000012651584 EED:220222   IND ID:1018563293211                IND NAME:ALONA YORKSHIRE TRN: 0532651584TC</t>
  </si>
  <si>
    <t>Zelle payment to iris cleaning JPM99999aqke</t>
  </si>
  <si>
    <t>Zelle payment to iris cleaning JPM125815197</t>
  </si>
  <si>
    <t>02/18/2022</t>
  </si>
  <si>
    <t>FOX FEED &amp; GRAIN 661-2529790 CA              02/17</t>
  </si>
  <si>
    <t>02/15/2022</t>
  </si>
  <si>
    <t>ORIG CO NAME:VENMO                  ORIG ID:3264681992 DESC DATE:220214 CO ENTRY DESCR:PAYMENT   SEC:WEB    TRACE#:091000014345022 EED:220215   IND ID:1018478477334                IND NAME:ALONA YORKSHIRE TRN: 0464345022TC</t>
  </si>
  <si>
    <t>02/14/2022</t>
  </si>
  <si>
    <t>Zelle payment to iris cleaning JPM112772312</t>
  </si>
  <si>
    <t>TRACTOR S 16904 W SI CANYON COUNTR CA        02/13</t>
  </si>
  <si>
    <t>CARLS JR 487 NEWHALL CA                      02/13</t>
  </si>
  <si>
    <t>02/11/2022</t>
  </si>
  <si>
    <t>CHECK 1088</t>
  </si>
  <si>
    <t>CHECK 1089</t>
  </si>
  <si>
    <t>02/10/2022</t>
  </si>
  <si>
    <t>ORIG CO NAME:GUSTO                  ORIG ID:1453942850 DESC DATE:220210 CO ENTRY DESCR:TAX 537169SEC:CCD    TRACE#:043000097783251 EED:220210   IND ID:6semjr639kp                  IND NAME:Sanctuary Animal Assis</t>
  </si>
  <si>
    <t>ORIG CO NAME:GUSTO                  ORIG ID:1453942850 DESC DATE:220210 CO ENTRY DESCR:NET 537008SEC:CCD    TRACE#:043000097783232 EED:220210   IND ID:6semjr639ki                  IND NAME:Sanctuary Animal Assis</t>
  </si>
  <si>
    <t>ORIG CO NAME:VENMO                  ORIG ID:3264681992 DESC DATE:220209 CO ENTRY DESCR:PAYMENT   SEC:WEB    TRACE#:091000010511139 EED:220210   IND ID:1018390804053                IND NAME:ALONA YORKSHIRE TRN: 0410511139TC</t>
  </si>
  <si>
    <t>ORIG CO NAME:FACEBOOK PAYMENT       ORIG ID:B274444984 DESC DATE:       CO ENTRY DESCR:B4HLBAU2Q9SEC:CCD    TRACE#:111000027046465 EED:220210   IND ID:B4HLBAU2Q9                   IND NAME:SANCTUARY ANIMAL ASSIS     RMR*IK*FACEBOOK PAYOUT B4HLBAU2Q9\ TRN: 0417046465TC</t>
  </si>
  <si>
    <t>02/08/2022</t>
  </si>
  <si>
    <r>
      <rPr>
        <sz val="10"/>
        <color indexed="8"/>
        <rFont val="Helvetica Neue"/>
        <family val="2"/>
      </rPr>
      <t xml:space="preserve">SQ *VAN DE HEY SHOEING </t>
    </r>
    <r>
      <rPr>
        <u/>
        <sz val="10"/>
        <color indexed="8"/>
        <rFont val="Helvetica Neue"/>
        <family val="2"/>
      </rPr>
      <t>gosq.com</t>
    </r>
    <r>
      <rPr>
        <sz val="10"/>
        <color indexed="8"/>
        <rFont val="Helvetica Neue"/>
        <family val="2"/>
      </rPr>
      <t xml:space="preserve"> CA           02/07</t>
    </r>
  </si>
  <si>
    <t>02/07/2022</t>
  </si>
  <si>
    <t>TRACTOR S 16904 W SI CANYON COUNTR CA        02/07</t>
  </si>
  <si>
    <t>Zelle payment to iris cleaning JPM999588300</t>
  </si>
  <si>
    <t>ORIG CO NAME:ALLY                   ORIG ID:9833122002 DESC DATE:220207 CO ENTRY DESCR:ALLY PAYMTSEC:CCD    TRACE#:021000024633635 EED:220207   IND ID:227952614950                 IND NAME:Alona Yorkshire TRN: 0384633635TC</t>
  </si>
  <si>
    <t>02/03/2022</t>
  </si>
  <si>
    <t>02/02/2022</t>
  </si>
  <si>
    <t>INSUFFICIENT FUNDS FEE FOR A $57.00 ITEM - DETAILS: ORIG CO NAME:GUSTO                  ORIG ID:2453942850 DESC DATE:220202 CO ENTRY DESCR:FEE 385457SEC:CCD    TRACE#:121140392317357 EED:220202   IND ID:6semjr4l3hb                  IND NAME:Sanctuary Animal Assis</t>
  </si>
  <si>
    <t>ORIG CO NAME:GUSTO                  ORIG ID:2453942850 DESC DATE:220202 CO ENTRY DESCR:FEE 385457SEC:CCD    TRACE#:121140392317357 EED:220202   IND ID:6semjr4l3hb                  IND NAME:Sanctuary Animal Assis</t>
  </si>
  <si>
    <t>02/01/2022</t>
  </si>
  <si>
    <t>INSUFFICIENT FUNDS FEE FOR A $30.00 ITEM - DETAILS: ORIG CO NAME:VENMO                  ORIG ID:3264681992 DESC DATE:220131 CO ENTRY DESCR:PAYMENT   SEC:WEB    TRACE#:091000019659050 EED:220201   IND ID:1018237896376                IND NAME:ALONA YORKSHIRE TRN: 0329659050TC</t>
  </si>
  <si>
    <t>ORIG CO NAME:VENMO                  ORIG ID:3264681992 DESC DATE:220131 CO ENTRY DESCR:PAYMENT   SEC:WEB    TRACE#:091000019659050 EED:220201   IND ID:1018237896376                IND NAME:ALONA YORKSHIRE TRN: 0329659050TC</t>
  </si>
  <si>
    <t>01/31/2022</t>
  </si>
  <si>
    <t>INSUFFICIENT FUNDS FEE FOR A $125.00 RECURRING CARD PURCHASE - DETAILS:       0131CRITTER BUSTERS INC. 8052756544 CA   0############0556                                                                                           00</t>
  </si>
  <si>
    <t>CRITTER BUSTERS INC. 8052756544 CA           01/31</t>
  </si>
  <si>
    <t>01/27/2022</t>
  </si>
  <si>
    <t>ORIG CO NAME:GUSTO                  ORIG ID:1453942850 DESC DATE:220127 CO ENTRY DESCR:TAX 206543SEC:CCD    TRACE#:043000091606142 EED:220127   IND ID:6semjr3cq6b                  IND NAME:Sanctuary Animal Assis</t>
  </si>
  <si>
    <t>ORIG CO NAME:GUSTO                  ORIG ID:1453942850 DESC DATE:220127 CO ENTRY DESCR:NET 203763SEC:CCD    TRACE#:043000091606178 EED:220127   IND ID:6semjr3cq62                  IND NAME:Sanctuary Animal Assis</t>
  </si>
  <si>
    <t>01/25/2022</t>
  </si>
  <si>
    <t>Online Transfer from CHK ...7534 transaction#: 13521050017</t>
  </si>
  <si>
    <t>01/24/2022</t>
  </si>
  <si>
    <t>INSUFFICIENT FUNDS FEE FOR A $29.00 ITEM - DETAILS: ORIG CO NAME:TRACTOR SUPPLY         ORIG ID:CITIAUTFDR DESC DATE:220121 CO ENTRY DESCR:AUTO PYMT SEC:WEB    TRACE#:122402151131836 EED:220124   IND ID:720622875270494              IND NAME:ALONA YORKSHIRE TRN: 0241131836TC</t>
  </si>
  <si>
    <t>ORIG CO NAME:TRACTOR SUPPLY         ORIG ID:CITIAUTFDR DESC DATE:220121 CO ENTRY DESCR:AUTO PYMT SEC:WEB    TRACE#:122402151131836 EED:220124   IND ID:720622875270494              IND NAME:ALONA YORKSHIRE TRN: 0241131836TC</t>
  </si>
  <si>
    <t>01/21/2022</t>
  </si>
  <si>
    <t>INSUFFICIENT FUNDS FEE FOR A $706.92 CARD PURCHASE - DETAILS:       0120STATE COMP INS FUND 888-782-8338 CA  0############0556                                                                                           01</t>
  </si>
  <si>
    <t>STATE COMP INS FUND 888-782-8338 CA          01/20</t>
  </si>
  <si>
    <t>01/20/2022</t>
  </si>
  <si>
    <t>LOWE'S #1972 SANTA CLARITA CA        054839  01/20</t>
  </si>
  <si>
    <t>01/19/2022</t>
  </si>
  <si>
    <t>ORIG CO NAME:TRACTOR SUPPLY         ORIG ID:CITICTP    DESC DATE:220118 CO ENTRY DESCR:ONLINE PMTSEC:WEB    TRACE#:091409680439764 EED:220119   IND ID:620647479332393              IND NAME:ALONA YORKSHIRE TRN: 0190439764TC</t>
  </si>
  <si>
    <t>FOX FEED &amp; GRAIN 661-2529790 CA              01/18</t>
  </si>
  <si>
    <t>01/18/2022</t>
  </si>
  <si>
    <t>ORIG CO NAME:Synchrony Bank         ORIG ID:9856794001 DESC DATE:JAN 18 CO ENTRY DESCR:CC PYMT   SEC:WEB    TRACE#:021000028327525 EED:220118   IND ID:601918385944312              IND NAME:ALONA YORKSHIRE TRN: 0188327525TC</t>
  </si>
  <si>
    <r>
      <rPr>
        <sz val="10"/>
        <color indexed="8"/>
        <rFont val="Helvetica Neue"/>
        <family val="2"/>
      </rPr>
      <t xml:space="preserve">AMZN Mktp US*U24437V </t>
    </r>
    <r>
      <rPr>
        <u/>
        <sz val="10"/>
        <color indexed="8"/>
        <rFont val="Helvetica Neue"/>
        <family val="2"/>
      </rPr>
      <t>Amzn.com/bill</t>
    </r>
    <r>
      <rPr>
        <sz val="10"/>
        <color indexed="8"/>
        <rFont val="Helvetica Neue"/>
        <family val="2"/>
      </rPr>
      <t xml:space="preserve"> WA        01/17</t>
    </r>
  </si>
  <si>
    <t>Zelle payment to iris cleaning JPM960298603</t>
  </si>
  <si>
    <t>01/13/2022</t>
  </si>
  <si>
    <t>ORIG CO NAME:GUSTO                  ORIG ID:1453942850 DESC DATE:220113 CO ENTRY DESCR:TAX 773236SEC:CCD    TRACE#:043000097883614 EED:220113   IND ID:6semjr0tidg                  IND NAME:Sanctuary Animal Assis</t>
  </si>
  <si>
    <t>ORIG CO NAME:GUSTO                  ORIG ID:1453942850 DESC DATE:220113 CO ENTRY DESCR:NET 773193SEC:CCD    TRACE#:043000097883487 EED:220113   IND ID:6semjr0ticq                  IND NAME:Sanctuary Animal Assis</t>
  </si>
  <si>
    <t>ORIG CO NAME:ALLIANCE MEMBER        ORIG ID:9000819718 DESC DATE:011322 CO ENTRY DESCR:TC ACH    SEC:WEB    TRACE#:111924687723234 EED:220113   IND ID:035-0099842847               IND NAME:SANCTUARY ANIMAL ASSIS</t>
  </si>
  <si>
    <t>ORIG CO NAME:SO CAL EDISON CO       ORIG ID:4951240335 DESC DATE:220112 CO ENTRY DESCR:BILL PAYMTSEC:WEB    TRACE#:091000017994821 EED:220113   IND ID:700209081625                 IND NAME:YORKSHIRE  ADAM TRN: 0137994821TC</t>
  </si>
  <si>
    <t>01/12/2022</t>
  </si>
  <si>
    <t>Online Transfer to CHK ...7534 transaction#: 13433641891 01/12</t>
  </si>
  <si>
    <t>Payment to Chase card ending in 6726 01/12</t>
  </si>
  <si>
    <t>01/11/2022</t>
  </si>
  <si>
    <t>ORIG CO NAME:VENMO                  ORIG ID:3264681992 DESC DATE:220110 CO ENTRY DESCR:PAYMENT   SEC:WEB    TRACE#:091000010681390 EED:220111   IND ID:1017872570718                IND NAME:ALONA YORKSHIRE TRN: 0110681390TC</t>
  </si>
  <si>
    <t>01/10/2022</t>
  </si>
  <si>
    <t>Zelle payment to iris cleaning JPM948143407</t>
  </si>
  <si>
    <t>ORIG CO NAME:FACEBOOK PAYMENT       ORIG ID:B274444984 DESC DATE:       CO ENTRY DESCR:B4HX55OGAASEC:CCD    TRACE#:111000024016667 EED:220110   IND ID:B4HX55OGAA                   IND NAME:SANCTUARY ANIMAL ASSIS     RMR*IK*FACEBOOK PAYOUT B4HX55OGAA\ TRN: 0104016667TC</t>
  </si>
  <si>
    <t>01/06/2022</t>
  </si>
  <si>
    <t>LOWE'S #1972 SANTA CLARITA CA        061355  01/06</t>
  </si>
  <si>
    <t>Zelle payment to USS Indianapolis Pool service 13394848361</t>
  </si>
  <si>
    <t>01/05/2022</t>
  </si>
  <si>
    <t>ORIG CO NAME:VENMO                  ORIG ID:3264681992 DESC DATE:220104 CO ENTRY DESCR:PAYMENT   SEC:WEB    TRACE#:091000015181594 EED:220105   IND ID:1017778995385                IND NAME:ALONA YORKSHIRE TRN: 0055181594TC</t>
  </si>
  <si>
    <t>ORIG CO NAME:VENMO                  ORIG ID:3264681992 DESC DATE:220104 CO ENTRY DESCR:PAYMENT   SEC:WEB    TRACE#:091000015182251 EED:220105   IND ID:1017779010980                IND NAME:ALONA YORKSHIRE TRN: 0055182251TC</t>
  </si>
  <si>
    <t>ORIG CO NAME:ALLY                   ORIG ID:9833122002 DESC DATE:220105 CO ENTRY DESCR:ALLY PAYMTSEC:CCD    TRACE#:021000020939255 EED:220105   IND ID:227952614950                 IND NAME:Alona Yorkshire TRN: 0050939255TC</t>
  </si>
  <si>
    <t>01/04/2022</t>
  </si>
  <si>
    <t>ORIG CO NAME:GUSTO                  ORIG ID:2453942850 DESC DATE:220104 CO ENTRY DESCR:FEE 606881SEC:CCD    TRACE#:121140393236619 EED:220104   IND ID:6semjqv1nrr                  IND NAME:Sanctuary Animal Assis</t>
  </si>
  <si>
    <t>01/03/2022</t>
  </si>
  <si>
    <t>Zelle payment to iris cleaning JPM935632826</t>
  </si>
  <si>
    <t>1 - transfers</t>
  </si>
  <si>
    <t>3 - payroll</t>
  </si>
  <si>
    <t>4 - vet</t>
  </si>
  <si>
    <t>5 - feed</t>
  </si>
  <si>
    <t>6 - trailer</t>
  </si>
  <si>
    <t>7 - supplies</t>
  </si>
  <si>
    <t>8 - fundraising</t>
  </si>
  <si>
    <t>9 - TASC rental</t>
  </si>
  <si>
    <t>10 - truck</t>
  </si>
  <si>
    <t>11 - debt</t>
  </si>
  <si>
    <t>13 - insurance</t>
  </si>
  <si>
    <t>14 utilities</t>
  </si>
  <si>
    <t>ORIG CO NAME:The Adult Skills       ORIG ID:1204895317 DESC DATE:       CO ENTRY DESCR:Bill.com  SEC:CCD    TRACE#:021000028760046 EED:221201   IND ID:016DQDCEU2GOHNO              IND NAME:Sanctuary Animal Assis     The Adult Skills Center Bill.com 01 6DQDCEU2GOHNO Inv #100051 TRN: 3358760046TC</t>
  </si>
  <si>
    <t>ORIG CO NAME:The Adult Skills       ORIG ID:1204895317 DESC DATE:       CO ENTRY DESCR:Bill.com  SEC:CCD    TRACE#:021000021389592 EED:221101   IND ID:016VFEIYP2FEJUG              IND NAME:Sanctuary Animal Assis     The Adult Skills Center Bill.com 01 6VFEIYP2FEJUG Inv #100050 TRN: 3051389592TC</t>
  </si>
  <si>
    <t>ORIG CO NAME:The Adult Skills       ORIG ID:1204895317 DESC DATE:       CO ENTRY DESCR:Bill.com  SEC:CCD    TRACE#:021000029387674 EED:220930   IND ID:016PIJYVW2E2KIB              IND NAME:Sanctuary Animal Assis     The Adult Skills Center Bill.com 01 6PIJYVW2E2KIB Inv #100049 TRN: 27</t>
  </si>
  <si>
    <t>ORIG CO NAME:The Adult Skills       ORIG ID:1204895317 DESC DATE:       CO ENTRY DESCR:Bill.com  SEC:CCD    TRACE#:021000027639812 EED:220901   IND ID:016CWODZW2CUUHZ              IND NAME:Sanctuary Animal Assis     The Adult Skills Center Bill.com 01 6CWODZW2CUUHZ Inv #100046 TRN: 24</t>
  </si>
  <si>
    <t>ORIG CO NAME:The Adult Skills       ORIG ID:1204895317 DESC DATE:       CO ENTRY DESCR:Bill.com  SEC:CCD    TRACE#:021000020542524 EED:220824   IND ID:016SYOYGH2CIAIM              IND NAME:Sanctuary Animal Assis     The Adult Skills Center Bill.com 01 6SYOYGH2CIAIM Inv #100045 TRN: 23</t>
  </si>
  <si>
    <t>ORIG CO NAME:The Adult Skills       ORIG ID:1204895317 DESC DATE:       CO ENTRY DESCR:Bill.com  SEC:CCD    TRACE#:021000025455862 EED:220729   IND ID:016BBYTXV2BF40C              IND NAME:Sanctuary Animal Assis     The Adult Skills Center Bill.com 01 6BBYTXV2BF40C Inv #100044 TRN: 21</t>
  </si>
  <si>
    <t>ORIG CO NAME:The Adult Skills       ORIG ID:1204895317 DESC DATE:       CO ENTRY DESCR:Bill.com  SEC:CCD    TRACE#:021000025455864 EED:220729   IND ID:016SIYRPB2BF40E              IND NAME:Sanctuary Animal Assis     The Adult Skills Center Bill.com 01 6SIYRPB2BF40E Inv #100042 TRN: 21</t>
  </si>
  <si>
    <t>ORIG CO NAME:The Adult Skills       ORIG ID:1204895317 DESC DATE:       CO ENTRY DESCR:Bill.com  SEC:CCD    TRACE#:021000027661526 EED:220701   IND ID:016JBATSX2A8SZM              IND NAME:Sanctuary Animal Assis     The Adult Skills Center Bill.com 01 6JBATSX2A8SZM Inv #100041 TRN: 18</t>
  </si>
  <si>
    <t>ORIG CO NAME:The Adult Skills       ORIG ID:1204895317 DESC DATE:       CO ENTRY DESCR:Bill.com  SEC:CCD    TRACE#:021000025172973 EED:220613   IND ID:016LEEOHP29EXJI              IND NAME:Sanctuary Animal Assis     The Adult Skills Center Bill.com 01 6LEEOHP29EXJI Inv #100042 TRN: 16</t>
  </si>
  <si>
    <t>ORIG CO NAME:The Adult Skills       ORIG ID:1204895317 DESC DATE:       CO ENTRY DESCR:Bill.com  SEC:CCD    TRACE#:021000027389852 EED:220601   IND ID:016QQPFWF28VWLK              IND NAME:Sanctuary Animal Assis     The Adult Skills Center Bill.com 01 6QQPFWF28VWLK Inv #100040 TRN: 15</t>
  </si>
  <si>
    <t>ORIG CO NAME:The Adult Skills       ORIG ID:1204895317 DESC DATE:       CO ENTRY DESCR:Bill.com  SEC:CCD    TRACE#:021000028913032 EED:220505   IND ID:016XMYWFK27REQG              IND NAME:Sanctuary Animal Assis     The Adult Skills Center Bill.com 01 6XMYWFK27REQG Inv #100039 TRN: 12</t>
  </si>
  <si>
    <t>ORIG CO NAME:The Adult Skills       ORIG ID:1204895317 DESC DATE:       CO ENTRY DESCR:Bill.com  SEC:CCD    TRACE#:021000026690840 EED:220401   IND ID:016LLHQIL269QY4              IND NAME:Sanctuary Animal Assis     The Adult Skills Center Bill.com 01 6LLHQIL269QY4 Inv #100038 TRN: 09</t>
  </si>
  <si>
    <t>ORIG CO NAME:The Adult Skills       ORIG ID:1204895317 DESC DATE:       CO ENTRY DESCR:Bill.com  SEC:CCD    TRACE#:021000021773492 EED:220302   IND ID:016RPGKVU24Y30U              IND NAME:Sanctuary Animal Assis     The Adult Skills Center Bill.com 01 6RPGKVU24Y30U Inv #100037 TRN: 06</t>
  </si>
  <si>
    <t>ORIG CO NAME:The Adult Skills       ORIG ID:1204895317 DESC DATE:       CO ENTRY DESCR:Bill.com  SEC:CCD    TRACE#:021000025555831 EED:220203   IND ID:016ZIAGOS23UECR              IND NAME:Sanctuary Animal Assis     The Adult Skills Center Bill.com 01 6ZIAGOS23UECR Inv #100036 TRN: 03</t>
  </si>
  <si>
    <t>ORIG CO NAME:The Adult Skills       ORIG ID:1204895317 DESC DATE:       CO ENTRY DESCR:Bill.com  SEC:CCD    TRACE#:021000021131482 EED:220112   IND ID:016CLFBWJ22YBSM              IND NAME:Sanctuary Animal Assis     The Adult Skills Center Bill.com 01 6CLFBWJ22YBSM Inv #100035 TRN: 01</t>
  </si>
  <si>
    <t>CA SECRETARY OF STATE 916-6951338 CA         07/22</t>
  </si>
  <si>
    <t>CA DMV FEE 678-7315516 TN                    05/20</t>
  </si>
  <si>
    <t>EXPRESSTAXEXEMPT.COM 704-839-2321 SC         09/26</t>
  </si>
  <si>
    <t>FOX FEED &amp; GRAIN CANYON COUNTR CA    007160  05/23</t>
  </si>
  <si>
    <t>FOX FEED &amp; GRAIN CANYON COUNTR CA    008354  04/25</t>
  </si>
  <si>
    <t>FOX FEED &amp; GRAIN CANYON COUNTR CA    009410  05/21</t>
  </si>
  <si>
    <t>GEICO            GEICO PYMT      1252750514 WEB ID: 1530075853</t>
  </si>
  <si>
    <t>GEICO  *AUTO 800-841-3000 DC                 03/21</t>
  </si>
  <si>
    <t>GEICO  *AUTO 800-841-3000 DC                 06/02</t>
  </si>
  <si>
    <t>GEICO  *AUTO 800-841-3000 DC                 06/21</t>
  </si>
  <si>
    <t>GEICO  *AUTO 800-841-3000 DC                 07/21</t>
  </si>
  <si>
    <t>GEICO  *AUTO 800-841-3000 DC                 09/24</t>
  </si>
  <si>
    <t>GEICO  *AUTO 800-841-3000 DC                 10/20</t>
  </si>
  <si>
    <t>GEICO  *AUTO 800-841-3000 DC                 11/20</t>
  </si>
  <si>
    <t>GEICO  *AUTO 800-841-3000 DC                 12/20</t>
  </si>
  <si>
    <t>GEICO *NONRECURRING 800-841-3000 DC          08/23</t>
  </si>
  <si>
    <t>LOWE'S #1972 SANTA CLARITA CA        255649  07/22</t>
  </si>
  <si>
    <t>LOWE'S #1972 SANTA CLARITA CA        279656  11/25</t>
  </si>
  <si>
    <t>LOWE'S #1972 SANTA CLARITA CA        432113  10/11</t>
  </si>
  <si>
    <t>LOWE'S #1972 SANTA CLARITA CA        457148  10/21</t>
  </si>
  <si>
    <t>LOWE'S #1972 SANTA CLARITA CA        483513  08/05</t>
  </si>
  <si>
    <t>LOWE'S #1972 SANTA CLARITA CA        552973  05/22</t>
  </si>
  <si>
    <t>LOWE'S #2547 PALMDALE CA             621689  11/26</t>
  </si>
  <si>
    <t>Payment to Chase card ending in 6726 06/21</t>
  </si>
  <si>
    <t>PAYPAL           INST XFER  FACEBOOK FACEBO WEB ID: PAYPALSI77</t>
  </si>
  <si>
    <t>PAYPAL           INST XFER  MICROSOFT       WEB ID: PAYPALSI77</t>
  </si>
  <si>
    <t>PAYPAL           INST XFER  MICROSOFT MICRO WEB ID: PAYPALSI77</t>
  </si>
  <si>
    <t>PETCO 1189 GRANADA HILLS CA          857555  12/15</t>
  </si>
  <si>
    <t>PETSMART # 1310 SANTA CLARITA CA     101315  11/14</t>
  </si>
  <si>
    <t>SANTA CLARITA WATER D 661-259-2737 CA        04/15</t>
  </si>
  <si>
    <t>SANTA CLARITA WATER D 661-259-2737 CA        05/10</t>
  </si>
  <si>
    <t>SANTA CLARITA WATER D 661-259-2737 CA        05/20</t>
  </si>
  <si>
    <t>SCV WATER 661-294-0828 CA                    08/23</t>
  </si>
  <si>
    <t>SCV WATER 661-294-0828 CA                    09/24</t>
  </si>
  <si>
    <t>SCV WATER 661-294-0828 CA                    11/03</t>
  </si>
  <si>
    <t>SCV WATER 661-294-0828 CA                    12/01</t>
  </si>
  <si>
    <t>SO CAL EDISON CO BILL PAYMT 700209081625    WEB ID: 4951240335</t>
  </si>
  <si>
    <t>SO CAL GAS       PAID SCGC  0818206270      WEB ID: 1992052494</t>
  </si>
  <si>
    <t>SPECTRUM 855-707-7328 MO                     05/08</t>
  </si>
  <si>
    <t>SPECTRUM 855-707-7328 MO                     07/05</t>
  </si>
  <si>
    <t>SPECTRUM 855-707-7328 MO                     10/07</t>
  </si>
  <si>
    <t>SPECTRUM 855-707-7328 MO                     11/07</t>
  </si>
  <si>
    <t>SPECTRUM 855-707-7328 MO                     12/07</t>
  </si>
  <si>
    <t>SQ *VAN DE HEY SHOEING gosq.com CA           05/31</t>
  </si>
  <si>
    <t>STATE COMP INS FUND 888-782-8338 CA          12/20</t>
  </si>
  <si>
    <t>STATE OF CALIF DMV INT 800-7770133 CA        05/20</t>
  </si>
  <si>
    <t>TRACTOR S 16904 W SI CANYON COUNTR CA        05/12</t>
  </si>
  <si>
    <t>TRACTOR S 16904 W SI CANYON COUNTR CA        07/22</t>
  </si>
  <si>
    <t>TRACTOR S 16904 W SI CANYON COUNTR CA        08/21</t>
  </si>
  <si>
    <t>TRACTOR S 16904 W SI CANYON COUNTR CA        09/17</t>
  </si>
  <si>
    <t>TRACTOR S 16904 W SI CANYON COUNTR CA        09/28 Purchase $20.68 Cash Back $40.00</t>
  </si>
  <si>
    <t>TRACTOR S 16904 W SI CANYON COUNTR CA        11/10</t>
  </si>
  <si>
    <t>TRACTOR S 16904 W SI CANYON COUNTR CA        12/20</t>
  </si>
  <si>
    <t>VESTA HOUSING SOL 817-663-8527 MI            09/01</t>
  </si>
  <si>
    <t>WASTE MGMT WM EZPAY 866-834-2080 TX          02/21</t>
  </si>
  <si>
    <t>WASTE MGMT WM EZPAY 866-834-2080 TX          03/24</t>
  </si>
  <si>
    <t>WASTE MGMT WM EZPAY 866-834-2080 TX          05/10</t>
  </si>
  <si>
    <t>WASTE MGMT WM EZPAY 866-834-2080 TX          08/01</t>
  </si>
  <si>
    <t>WASTE MGMT WM EZPAY 866-834-2080 TX          09/19</t>
  </si>
  <si>
    <t>WASTE MGMT WM EZPAY 866-834-2080 TX          10/04</t>
  </si>
  <si>
    <t>WASTE MGMT WM EZPAY 866-834-2080 TX          11/21</t>
  </si>
  <si>
    <r>
      <t>WIX.COM</t>
    </r>
    <r>
      <rPr>
        <sz val="10"/>
        <color rgb="FF000000"/>
        <rFont val="Helvetica Neue"/>
        <family val="2"/>
      </rPr>
      <t xml:space="preserve"> 1000729459 </t>
    </r>
    <r>
      <rPr>
        <u/>
        <sz val="10"/>
        <color rgb="FF000000"/>
        <rFont val="Helvetica Neue"/>
        <family val="2"/>
      </rPr>
      <t>WWW.WIX.COM</t>
    </r>
    <r>
      <rPr>
        <sz val="10"/>
        <color rgb="FF000000"/>
        <rFont val="Helvetica Neue"/>
        <family val="2"/>
      </rPr>
      <t xml:space="preserve"> CA            06/11</t>
    </r>
  </si>
  <si>
    <r>
      <t>WIX.COM</t>
    </r>
    <r>
      <rPr>
        <sz val="10"/>
        <color rgb="FF000000"/>
        <rFont val="Helvetica Neue"/>
        <family val="2"/>
      </rPr>
      <t xml:space="preserve"> 1020012267 </t>
    </r>
    <r>
      <rPr>
        <u/>
        <sz val="10"/>
        <color rgb="FF000000"/>
        <rFont val="Helvetica Neue"/>
        <family val="2"/>
      </rPr>
      <t>WWW.WIX.COM</t>
    </r>
    <r>
      <rPr>
        <sz val="10"/>
        <color rgb="FF000000"/>
        <rFont val="Helvetica Neue"/>
        <family val="2"/>
      </rPr>
      <t xml:space="preserve"> CA            10/11</t>
    </r>
  </si>
  <si>
    <r>
      <t>WIX.COM</t>
    </r>
    <r>
      <rPr>
        <sz val="10"/>
        <color rgb="FF000000"/>
        <rFont val="Helvetica Neue"/>
        <family val="2"/>
      </rPr>
      <t xml:space="preserve"> 1024928697 </t>
    </r>
    <r>
      <rPr>
        <u/>
        <sz val="10"/>
        <color rgb="FF000000"/>
        <rFont val="Helvetica Neue"/>
        <family val="2"/>
      </rPr>
      <t>WWW.WIX.COM</t>
    </r>
    <r>
      <rPr>
        <sz val="10"/>
        <color rgb="FF000000"/>
        <rFont val="Helvetica Neue"/>
        <family val="2"/>
      </rPr>
      <t xml:space="preserve"> CA            11/11</t>
    </r>
  </si>
  <si>
    <t>WIX.COM*1005494853 800-6000949 NY            07/11</t>
  </si>
  <si>
    <t>WIX.COM*1010386821 800-6000949 NY            08/11</t>
  </si>
  <si>
    <t>WIX.COM*1015252349 800-6000949 NY            09/11</t>
  </si>
  <si>
    <t>WIX.COM*985374553 800-6000949 NY             03/16</t>
  </si>
  <si>
    <t>WIX.COM*990550929 800-6000949 NY             04/11</t>
  </si>
  <si>
    <t>WIX*Wix.Com, Inc. 415-4499034 CA             05/11</t>
  </si>
  <si>
    <t>WIX*Wix.Com, Inc. 415-4499034 CA             12/11</t>
  </si>
  <si>
    <t>Zelle payment to USS INDIANAPOLIS POOL AND SPA SERVICE, CANYON COUNTRY, CA  13968394491</t>
  </si>
  <si>
    <t>Zelle payment to USS Indianapolis Pool service 13568049249</t>
  </si>
  <si>
    <t>Zelle payment to USS Indianapolis Pool service 13774535167</t>
  </si>
  <si>
    <t>Zelle payment to USS Indianapolis Pool service 14006867489</t>
  </si>
  <si>
    <t>Zelle payment to USS Indianapolis Pool service 14238587388</t>
  </si>
  <si>
    <t>Zelle payment to USS Indianapolis Pool service 14470034726</t>
  </si>
  <si>
    <t>Zelle payment to USS Indianapolis Pool service 14940860707</t>
  </si>
  <si>
    <t>Zelle payment to USS Indianapolis Pool service 15183097370</t>
  </si>
  <si>
    <t>Utilities (50% allocation)</t>
  </si>
  <si>
    <t>Utilities</t>
  </si>
  <si>
    <t>Transfer difference</t>
  </si>
  <si>
    <t xml:space="preserve">Utilities </t>
  </si>
  <si>
    <t>Maintenance</t>
  </si>
  <si>
    <t>Payroll</t>
  </si>
  <si>
    <t>Vet</t>
  </si>
  <si>
    <t>Feed</t>
  </si>
  <si>
    <t>Trailer</t>
  </si>
  <si>
    <t>Supplies</t>
  </si>
  <si>
    <t>Truck</t>
  </si>
  <si>
    <t>CC payments</t>
  </si>
  <si>
    <t>Insurance</t>
  </si>
  <si>
    <t>Cleaning and Maintenance</t>
  </si>
  <si>
    <t>See other accounts tab</t>
  </si>
  <si>
    <t>Income</t>
  </si>
  <si>
    <t>Expenses</t>
  </si>
  <si>
    <t xml:space="preserve">15 Operations </t>
  </si>
  <si>
    <t>Operations and Fees</t>
  </si>
  <si>
    <t>2 - maintenance</t>
  </si>
  <si>
    <t>See other accounts charges</t>
  </si>
  <si>
    <t>Veterinarian</t>
  </si>
  <si>
    <t>Operations</t>
  </si>
  <si>
    <t>Debt</t>
  </si>
  <si>
    <t>Programs</t>
  </si>
  <si>
    <t>Donations</t>
  </si>
  <si>
    <t>Alona</t>
  </si>
  <si>
    <t>SBA loan balance</t>
  </si>
  <si>
    <t>Chase CC balance</t>
  </si>
  <si>
    <t>Sanctuary Financials 2022</t>
  </si>
  <si>
    <t>Expenses Detail</t>
  </si>
  <si>
    <t>Other Accounts Detail</t>
  </si>
  <si>
    <t>Income Detail</t>
  </si>
  <si>
    <t>*additional services paid directly by TASC</t>
  </si>
  <si>
    <t>*additional feed paid directly by TASC</t>
  </si>
  <si>
    <t>Total other accounts</t>
  </si>
  <si>
    <t>donated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</si>
</sst>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u/>
      <sz val="10"/>
      <color indexed="8"/>
      <name val="Helvetica Neue"/>
      <family val="2"/>
    </font>
    <font>
      <sz val="10"/>
      <color indexed="8"/>
      <name val="Helvetica Neue"/>
      <family val="2"/>
    </font>
    <font>
      <u/>
      <sz val="10"/>
      <color theme="10"/>
      <name val="Helvetica Neue"/>
      <family val="2"/>
    </font>
    <font>
      <sz val="10"/>
      <color indexed="8"/>
      <name val="Helvetica Neue"/>
      <family val="2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u/>
      <sz val="10"/>
      <color rgb="FF000000"/>
      <name val="Helvetica Neue"/>
      <family val="2"/>
    </font>
    <font>
      <sz val="12"/>
      <color indexed="8"/>
      <name val="Helvetica"/>
      <family val="2"/>
    </font>
    <font>
      <b/>
      <sz val="16"/>
      <color rgb="FF000000"/>
      <name val="Helvetica Neue"/>
      <family val="2"/>
    </font>
    <font>
      <b/>
      <sz val="14"/>
      <color indexed="8"/>
      <name val="Helvetica Neue"/>
      <family val="2"/>
    </font>
    <font>
      <b/>
      <sz val="14"/>
      <color rgb="FF000000"/>
      <name val="Helvetica Neue"/>
      <family val="2"/>
    </font>
    <font>
      <sz val="22"/>
      <color indexed="8"/>
      <name val="Helvetica Neue"/>
      <family val="2"/>
    </font>
    <font>
      <b/>
      <sz val="18"/>
      <color indexed="8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DBDBD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44" fontId="5" fillId="0" borderId="0" applyFont="0" applyFill="0" applyBorder="0" applyAlignment="0" applyProtection="0"/>
  </cellStyleXfs>
  <cellXfs count="83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0" fontId="1" fillId="2" borderId="1" xfId="0" applyFont="1" applyFill="1" applyBorder="1" applyAlignment="1">
      <alignment vertical="top"/>
    </xf>
    <xf numFmtId="49" fontId="1" fillId="3" borderId="2" xfId="0" applyNumberFormat="1" applyFont="1" applyFill="1" applyBorder="1" applyAlignment="1">
      <alignment vertical="top"/>
    </xf>
    <xf numFmtId="49" fontId="0" fillId="0" borderId="3" xfId="0" applyNumberFormat="1" applyBorder="1" applyAlignment="1">
      <alignment vertical="top"/>
    </xf>
    <xf numFmtId="49" fontId="0" fillId="0" borderId="4" xfId="0" applyNumberFormat="1" applyBorder="1" applyAlignment="1">
      <alignment vertical="top"/>
    </xf>
    <xf numFmtId="0" fontId="0" fillId="0" borderId="4" xfId="0" applyBorder="1" applyAlignment="1">
      <alignment vertical="top"/>
    </xf>
    <xf numFmtId="49" fontId="1" fillId="3" borderId="5" xfId="0" applyNumberFormat="1" applyFont="1" applyFill="1" applyBorder="1" applyAlignment="1">
      <alignment vertical="top"/>
    </xf>
    <xf numFmtId="49" fontId="0" fillId="0" borderId="6" xfId="0" applyNumberFormat="1" applyBorder="1" applyAlignment="1">
      <alignment vertical="top"/>
    </xf>
    <xf numFmtId="49" fontId="0" fillId="0" borderId="7" xfId="0" applyNumberFormat="1" applyBorder="1" applyAlignment="1">
      <alignment vertical="top"/>
    </xf>
    <xf numFmtId="0" fontId="0" fillId="0" borderId="7" xfId="0" applyNumberFormat="1" applyBorder="1" applyAlignment="1">
      <alignment vertical="top"/>
    </xf>
    <xf numFmtId="0" fontId="0" fillId="0" borderId="7" xfId="0" applyBorder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Font="1">
      <alignment vertical="top" wrapText="1"/>
    </xf>
    <xf numFmtId="49" fontId="6" fillId="4" borderId="8" xfId="0" applyNumberFormat="1" applyFont="1" applyFill="1" applyBorder="1" applyAlignment="1">
      <alignment vertical="top"/>
    </xf>
    <xf numFmtId="49" fontId="7" fillId="0" borderId="9" xfId="0" applyNumberFormat="1" applyFont="1" applyBorder="1" applyAlignment="1">
      <alignment vertical="top"/>
    </xf>
    <xf numFmtId="0" fontId="7" fillId="0" borderId="0" xfId="0" applyFont="1">
      <alignment vertical="top" wrapText="1"/>
    </xf>
    <xf numFmtId="49" fontId="4" fillId="0" borderId="9" xfId="1" applyNumberFormat="1" applyBorder="1" applyAlignment="1">
      <alignment vertical="top"/>
    </xf>
    <xf numFmtId="0" fontId="7" fillId="0" borderId="9" xfId="0" applyFont="1" applyBorder="1" applyAlignment="1">
      <alignment vertical="top"/>
    </xf>
    <xf numFmtId="49" fontId="6" fillId="4" borderId="10" xfId="0" applyNumberFormat="1" applyFont="1" applyFill="1" applyBorder="1" applyAlignment="1">
      <alignment vertical="top"/>
    </xf>
    <xf numFmtId="49" fontId="7" fillId="0" borderId="11" xfId="0" applyNumberFormat="1" applyFont="1" applyBorder="1" applyAlignment="1">
      <alignment vertical="top"/>
    </xf>
    <xf numFmtId="49" fontId="4" fillId="0" borderId="11" xfId="1" applyNumberFormat="1" applyBorder="1" applyAlignment="1">
      <alignment vertical="top"/>
    </xf>
    <xf numFmtId="0" fontId="7" fillId="0" borderId="11" xfId="0" applyFont="1" applyBorder="1" applyAlignment="1">
      <alignment vertical="top"/>
    </xf>
    <xf numFmtId="0" fontId="1" fillId="2" borderId="14" xfId="0" applyFont="1" applyFill="1" applyBorder="1" applyAlignment="1">
      <alignment vertical="top"/>
    </xf>
    <xf numFmtId="49" fontId="1" fillId="3" borderId="1" xfId="0" applyNumberFormat="1" applyFont="1" applyFill="1" applyBorder="1" applyAlignment="1">
      <alignment vertical="top"/>
    </xf>
    <xf numFmtId="49" fontId="1" fillId="3" borderId="12" xfId="0" applyNumberFormat="1" applyFont="1" applyFill="1" applyBorder="1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13" xfId="0" applyNumberFormat="1" applyBorder="1" applyAlignment="1">
      <alignment vertical="top"/>
    </xf>
    <xf numFmtId="49" fontId="0" fillId="0" borderId="14" xfId="0" applyNumberFormat="1" applyBorder="1" applyAlignment="1">
      <alignment vertical="top"/>
    </xf>
    <xf numFmtId="0" fontId="0" fillId="0" borderId="1" xfId="0" applyNumberFormat="1" applyBorder="1" applyAlignment="1">
      <alignment vertical="top"/>
    </xf>
    <xf numFmtId="0" fontId="0" fillId="0" borderId="14" xfId="0" applyNumberFormat="1" applyBorder="1" applyAlignment="1">
      <alignment vertical="top"/>
    </xf>
    <xf numFmtId="0" fontId="6" fillId="0" borderId="0" xfId="0" applyFont="1">
      <alignment vertical="top" wrapText="1"/>
    </xf>
    <xf numFmtId="14" fontId="7" fillId="0" borderId="0" xfId="0" applyNumberFormat="1" applyFont="1">
      <alignment vertical="top" wrapText="1"/>
    </xf>
    <xf numFmtId="0" fontId="9" fillId="0" borderId="0" xfId="0" applyFont="1">
      <alignment vertical="top" wrapText="1"/>
    </xf>
    <xf numFmtId="0" fontId="8" fillId="0" borderId="0" xfId="0" applyFont="1">
      <alignment vertical="top" wrapText="1"/>
    </xf>
    <xf numFmtId="0" fontId="4" fillId="0" borderId="0" xfId="1" applyAlignment="1">
      <alignment vertical="top" wrapText="1"/>
    </xf>
    <xf numFmtId="0" fontId="3" fillId="5" borderId="0" xfId="0" applyFont="1" applyFill="1">
      <alignment vertical="top" wrapText="1"/>
    </xf>
    <xf numFmtId="0" fontId="0" fillId="5" borderId="0" xfId="0" applyFill="1">
      <alignment vertical="top" wrapText="1"/>
    </xf>
    <xf numFmtId="0" fontId="6" fillId="5" borderId="0" xfId="0" applyFont="1" applyFill="1">
      <alignment vertical="top" wrapText="1"/>
    </xf>
    <xf numFmtId="0" fontId="10" fillId="5" borderId="0" xfId="0" applyFont="1" applyFill="1">
      <alignment vertical="top" wrapText="1"/>
    </xf>
    <xf numFmtId="44" fontId="0" fillId="0" borderId="7" xfId="2" applyFont="1" applyBorder="1" applyAlignment="1">
      <alignment vertical="top"/>
    </xf>
    <xf numFmtId="44" fontId="0" fillId="0" borderId="4" xfId="2" applyFont="1" applyBorder="1" applyAlignment="1">
      <alignment vertical="top"/>
    </xf>
    <xf numFmtId="44" fontId="0" fillId="0" borderId="0" xfId="2" applyFont="1" applyAlignment="1">
      <alignment vertical="top" wrapText="1"/>
    </xf>
    <xf numFmtId="44" fontId="7" fillId="0" borderId="0" xfId="2" applyFont="1" applyAlignment="1">
      <alignment vertical="top" wrapText="1"/>
    </xf>
    <xf numFmtId="44" fontId="0" fillId="5" borderId="0" xfId="2" applyFont="1" applyFill="1" applyAlignment="1">
      <alignment vertical="top" wrapText="1"/>
    </xf>
    <xf numFmtId="14" fontId="7" fillId="5" borderId="0" xfId="0" applyNumberFormat="1" applyFont="1" applyFill="1">
      <alignment vertical="top" wrapText="1"/>
    </xf>
    <xf numFmtId="0" fontId="7" fillId="5" borderId="0" xfId="0" applyFont="1" applyFill="1">
      <alignment vertical="top" wrapText="1"/>
    </xf>
    <xf numFmtId="44" fontId="7" fillId="5" borderId="0" xfId="2" applyFont="1" applyFill="1" applyAlignment="1">
      <alignment vertical="top" wrapText="1"/>
    </xf>
    <xf numFmtId="0" fontId="9" fillId="5" borderId="0" xfId="0" applyFont="1" applyFill="1">
      <alignment vertical="top" wrapText="1"/>
    </xf>
    <xf numFmtId="44" fontId="0" fillId="0" borderId="1" xfId="2" applyFont="1" applyBorder="1" applyAlignment="1">
      <alignment vertical="top"/>
    </xf>
    <xf numFmtId="44" fontId="0" fillId="0" borderId="14" xfId="2" applyFont="1" applyBorder="1" applyAlignment="1">
      <alignment vertical="top"/>
    </xf>
    <xf numFmtId="44" fontId="0" fillId="0" borderId="0" xfId="2" applyFont="1" applyAlignment="1">
      <alignment vertical="top"/>
    </xf>
    <xf numFmtId="0" fontId="11" fillId="5" borderId="0" xfId="0" applyNumberFormat="1" applyFont="1" applyFill="1" applyAlignment="1">
      <alignment vertical="top"/>
    </xf>
    <xf numFmtId="49" fontId="11" fillId="5" borderId="5" xfId="0" applyNumberFormat="1" applyFont="1" applyFill="1" applyBorder="1" applyAlignment="1">
      <alignment vertical="top"/>
    </xf>
    <xf numFmtId="49" fontId="11" fillId="5" borderId="6" xfId="0" applyNumberFormat="1" applyFont="1" applyFill="1" applyBorder="1" applyAlignment="1">
      <alignment vertical="top"/>
    </xf>
    <xf numFmtId="49" fontId="11" fillId="5" borderId="7" xfId="0" applyNumberFormat="1" applyFont="1" applyFill="1" applyBorder="1" applyAlignment="1">
      <alignment vertical="top"/>
    </xf>
    <xf numFmtId="44" fontId="11" fillId="5" borderId="7" xfId="2" applyFont="1" applyFill="1" applyBorder="1" applyAlignment="1">
      <alignment vertical="top"/>
    </xf>
    <xf numFmtId="0" fontId="11" fillId="5" borderId="7" xfId="0" applyFont="1" applyFill="1" applyBorder="1" applyAlignment="1">
      <alignment vertical="top"/>
    </xf>
    <xf numFmtId="44" fontId="3" fillId="5" borderId="0" xfId="2" applyFont="1" applyFill="1" applyAlignment="1">
      <alignment vertical="top" wrapText="1"/>
    </xf>
    <xf numFmtId="44" fontId="7" fillId="0" borderId="9" xfId="2" applyFont="1" applyBorder="1" applyAlignment="1">
      <alignment vertical="top"/>
    </xf>
    <xf numFmtId="44" fontId="7" fillId="0" borderId="11" xfId="2" applyFont="1" applyBorder="1" applyAlignment="1">
      <alignment vertical="top"/>
    </xf>
    <xf numFmtId="0" fontId="11" fillId="5" borderId="0" xfId="0" applyFont="1" applyFill="1">
      <alignment vertical="top" wrapText="1"/>
    </xf>
    <xf numFmtId="44" fontId="11" fillId="5" borderId="0" xfId="2" applyFont="1" applyFill="1" applyAlignment="1">
      <alignment vertical="top" wrapText="1"/>
    </xf>
    <xf numFmtId="0" fontId="12" fillId="6" borderId="0" xfId="0" applyFont="1" applyFill="1">
      <alignment vertical="top" wrapText="1"/>
    </xf>
    <xf numFmtId="49" fontId="3" fillId="0" borderId="7" xfId="0" applyNumberFormat="1" applyFont="1" applyBorder="1" applyAlignment="1">
      <alignment vertical="top"/>
    </xf>
    <xf numFmtId="0" fontId="1" fillId="0" borderId="0" xfId="0" applyFont="1">
      <alignment vertical="top" wrapText="1"/>
    </xf>
    <xf numFmtId="44" fontId="12" fillId="6" borderId="0" xfId="2" applyFont="1" applyFill="1" applyAlignment="1">
      <alignment vertical="top" wrapText="1"/>
    </xf>
    <xf numFmtId="44" fontId="1" fillId="0" borderId="0" xfId="2" applyFont="1" applyAlignment="1">
      <alignment vertical="top" wrapText="1"/>
    </xf>
    <xf numFmtId="0" fontId="11" fillId="0" borderId="0" xfId="0" applyFont="1">
      <alignment vertical="top" wrapText="1"/>
    </xf>
    <xf numFmtId="0" fontId="0" fillId="0" borderId="0" xfId="0" applyFill="1">
      <alignment vertical="top" wrapText="1"/>
    </xf>
    <xf numFmtId="0" fontId="12" fillId="0" borderId="0" xfId="0" applyFont="1" applyFill="1">
      <alignment vertical="top" wrapText="1"/>
    </xf>
    <xf numFmtId="0" fontId="1" fillId="0" borderId="0" xfId="0" applyFont="1" applyFill="1">
      <alignment vertical="top" wrapText="1"/>
    </xf>
    <xf numFmtId="0" fontId="11" fillId="0" borderId="0" xfId="0" applyFont="1" applyFill="1">
      <alignment vertical="top" wrapText="1"/>
    </xf>
    <xf numFmtId="44" fontId="7" fillId="0" borderId="11" xfId="0" applyNumberFormat="1" applyFont="1" applyBorder="1" applyAlignment="1">
      <alignment vertical="top"/>
    </xf>
    <xf numFmtId="44" fontId="0" fillId="0" borderId="7" xfId="0" applyNumberFormat="1" applyBorder="1" applyAlignment="1">
      <alignment vertical="top"/>
    </xf>
    <xf numFmtId="0" fontId="13" fillId="0" borderId="0" xfId="0" applyFont="1" applyAlignment="1">
      <alignment vertical="center"/>
    </xf>
    <xf numFmtId="0" fontId="14" fillId="0" borderId="0" xfId="0" applyNumberFormat="1" applyFont="1" applyAlignment="1">
      <alignment vertical="top"/>
    </xf>
    <xf numFmtId="44" fontId="14" fillId="0" borderId="0" xfId="2" applyFont="1" applyAlignment="1">
      <alignment vertical="top"/>
    </xf>
    <xf numFmtId="0" fontId="3" fillId="0" borderId="0" xfId="0" applyFont="1" applyFill="1">
      <alignment vertical="top" wrapText="1"/>
    </xf>
    <xf numFmtId="0" fontId="3" fillId="0" borderId="0" xfId="0" applyFont="1" applyFill="1" applyBorder="1">
      <alignment vertical="top" wrapText="1"/>
    </xf>
    <xf numFmtId="0" fontId="1" fillId="5" borderId="0" xfId="0" applyFont="1" applyFill="1" applyBorder="1">
      <alignment vertical="top" wrapText="1"/>
    </xf>
    <xf numFmtId="0" fontId="1" fillId="5" borderId="0" xfId="0" applyFont="1" applyFill="1">
      <alignment vertical="top" wrapText="1"/>
    </xf>
    <xf numFmtId="44" fontId="1" fillId="5" borderId="0" xfId="2" applyFont="1" applyFill="1" applyAlignment="1">
      <alignment vertical="top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bill.com/" TargetMode="External"/><Relationship Id="rId13" Type="http://schemas.openxmlformats.org/officeDocument/2006/relationships/hyperlink" Target="http://bill.com/" TargetMode="External"/><Relationship Id="rId3" Type="http://schemas.openxmlformats.org/officeDocument/2006/relationships/hyperlink" Target="http://bill.com/" TargetMode="External"/><Relationship Id="rId7" Type="http://schemas.openxmlformats.org/officeDocument/2006/relationships/hyperlink" Target="http://bill.com/" TargetMode="External"/><Relationship Id="rId12" Type="http://schemas.openxmlformats.org/officeDocument/2006/relationships/hyperlink" Target="http://bill.com/" TargetMode="External"/><Relationship Id="rId2" Type="http://schemas.openxmlformats.org/officeDocument/2006/relationships/hyperlink" Target="http://bill.com/" TargetMode="External"/><Relationship Id="rId1" Type="http://schemas.openxmlformats.org/officeDocument/2006/relationships/hyperlink" Target="http://bill.com/" TargetMode="External"/><Relationship Id="rId6" Type="http://schemas.openxmlformats.org/officeDocument/2006/relationships/hyperlink" Target="http://bill.com/" TargetMode="External"/><Relationship Id="rId11" Type="http://schemas.openxmlformats.org/officeDocument/2006/relationships/hyperlink" Target="http://bill.com/" TargetMode="External"/><Relationship Id="rId5" Type="http://schemas.openxmlformats.org/officeDocument/2006/relationships/hyperlink" Target="http://bill.com/" TargetMode="External"/><Relationship Id="rId15" Type="http://schemas.openxmlformats.org/officeDocument/2006/relationships/hyperlink" Target="http://bill.com/" TargetMode="External"/><Relationship Id="rId10" Type="http://schemas.openxmlformats.org/officeDocument/2006/relationships/hyperlink" Target="http://bill.com/" TargetMode="External"/><Relationship Id="rId4" Type="http://schemas.openxmlformats.org/officeDocument/2006/relationships/hyperlink" Target="http://bill.com/" TargetMode="External"/><Relationship Id="rId9" Type="http://schemas.openxmlformats.org/officeDocument/2006/relationships/hyperlink" Target="http://bill.com/" TargetMode="External"/><Relationship Id="rId14" Type="http://schemas.openxmlformats.org/officeDocument/2006/relationships/hyperlink" Target="http://bill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amzn.com/bill" TargetMode="External"/><Relationship Id="rId3" Type="http://schemas.openxmlformats.org/officeDocument/2006/relationships/hyperlink" Target="http://amzn.com/bill" TargetMode="External"/><Relationship Id="rId7" Type="http://schemas.openxmlformats.org/officeDocument/2006/relationships/hyperlink" Target="http://amzn.com/bill" TargetMode="External"/><Relationship Id="rId12" Type="http://schemas.openxmlformats.org/officeDocument/2006/relationships/hyperlink" Target="http://amzn.com/bill" TargetMode="External"/><Relationship Id="rId2" Type="http://schemas.openxmlformats.org/officeDocument/2006/relationships/hyperlink" Target="http://amzn.com/bill" TargetMode="External"/><Relationship Id="rId1" Type="http://schemas.openxmlformats.org/officeDocument/2006/relationships/hyperlink" Target="http://amzn.com/bill" TargetMode="External"/><Relationship Id="rId6" Type="http://schemas.openxmlformats.org/officeDocument/2006/relationships/hyperlink" Target="http://amzn.com/bill" TargetMode="External"/><Relationship Id="rId11" Type="http://schemas.openxmlformats.org/officeDocument/2006/relationships/hyperlink" Target="http://gosq.com/" TargetMode="External"/><Relationship Id="rId5" Type="http://schemas.openxmlformats.org/officeDocument/2006/relationships/hyperlink" Target="http://amzn.com/bill" TargetMode="External"/><Relationship Id="rId10" Type="http://schemas.openxmlformats.org/officeDocument/2006/relationships/hyperlink" Target="http://amzn.com/bill" TargetMode="External"/><Relationship Id="rId4" Type="http://schemas.openxmlformats.org/officeDocument/2006/relationships/hyperlink" Target="http://amzn.com/bill" TargetMode="External"/><Relationship Id="rId9" Type="http://schemas.openxmlformats.org/officeDocument/2006/relationships/hyperlink" Target="http://amzn.com/bil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ix.com/" TargetMode="External"/><Relationship Id="rId3" Type="http://schemas.openxmlformats.org/officeDocument/2006/relationships/hyperlink" Target="http://wix.com/" TargetMode="External"/><Relationship Id="rId7" Type="http://schemas.openxmlformats.org/officeDocument/2006/relationships/hyperlink" Target="http://wix.com/" TargetMode="External"/><Relationship Id="rId2" Type="http://schemas.openxmlformats.org/officeDocument/2006/relationships/hyperlink" Target="http://wix.com/" TargetMode="External"/><Relationship Id="rId1" Type="http://schemas.openxmlformats.org/officeDocument/2006/relationships/hyperlink" Target="http://expresstaxexempt.com/" TargetMode="External"/><Relationship Id="rId6" Type="http://schemas.openxmlformats.org/officeDocument/2006/relationships/hyperlink" Target="http://wix.com/" TargetMode="External"/><Relationship Id="rId5" Type="http://schemas.openxmlformats.org/officeDocument/2006/relationships/hyperlink" Target="http://wix.com/" TargetMode="External"/><Relationship Id="rId4" Type="http://schemas.openxmlformats.org/officeDocument/2006/relationships/hyperlink" Target="http://wix.com/" TargetMode="External"/><Relationship Id="rId9" Type="http://schemas.openxmlformats.org/officeDocument/2006/relationships/hyperlink" Target="http://gosq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ix.com/" TargetMode="External"/><Relationship Id="rId3" Type="http://schemas.openxmlformats.org/officeDocument/2006/relationships/hyperlink" Target="http://wix.com/" TargetMode="External"/><Relationship Id="rId7" Type="http://schemas.openxmlformats.org/officeDocument/2006/relationships/hyperlink" Target="http://wix.com/" TargetMode="External"/><Relationship Id="rId2" Type="http://schemas.openxmlformats.org/officeDocument/2006/relationships/hyperlink" Target="http://wix.com/" TargetMode="External"/><Relationship Id="rId1" Type="http://schemas.openxmlformats.org/officeDocument/2006/relationships/hyperlink" Target="http://expresstaxexempt.com/" TargetMode="External"/><Relationship Id="rId6" Type="http://schemas.openxmlformats.org/officeDocument/2006/relationships/hyperlink" Target="http://wix.com/" TargetMode="External"/><Relationship Id="rId5" Type="http://schemas.openxmlformats.org/officeDocument/2006/relationships/hyperlink" Target="http://wix.com/" TargetMode="External"/><Relationship Id="rId4" Type="http://schemas.openxmlformats.org/officeDocument/2006/relationships/hyperlink" Target="http://wix.com/" TargetMode="External"/><Relationship Id="rId9" Type="http://schemas.openxmlformats.org/officeDocument/2006/relationships/hyperlink" Target="http://gosq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3C71-63DB-434F-A706-EA819A4F96C2}">
  <dimension ref="A2:H28"/>
  <sheetViews>
    <sheetView workbookViewId="0">
      <selection activeCell="J19" sqref="J19"/>
    </sheetView>
  </sheetViews>
  <sheetFormatPr baseColWidth="10" defaultRowHeight="13" x14ac:dyDescent="0.15"/>
  <cols>
    <col min="1" max="1" width="18.33203125" customWidth="1"/>
    <col min="4" max="4" width="20.5" style="42" customWidth="1"/>
    <col min="5" max="5" width="39.33203125" style="69" customWidth="1"/>
    <col min="6" max="8" width="10.83203125" style="69"/>
  </cols>
  <sheetData>
    <row r="2" spans="1:8" s="1" customFormat="1" ht="27.75" customHeight="1" x14ac:dyDescent="0.15">
      <c r="B2" s="75" t="s">
        <v>707</v>
      </c>
      <c r="C2" s="75"/>
      <c r="D2" s="75"/>
      <c r="E2" s="75"/>
      <c r="F2" s="75"/>
      <c r="G2" s="75"/>
    </row>
    <row r="7" spans="1:8" ht="14" x14ac:dyDescent="0.15">
      <c r="A7" s="13" t="s">
        <v>702</v>
      </c>
      <c r="D7" s="42">
        <v>86601.66</v>
      </c>
    </row>
    <row r="8" spans="1:8" ht="14" x14ac:dyDescent="0.15">
      <c r="A8" s="13" t="s">
        <v>703</v>
      </c>
      <c r="D8" s="42">
        <v>7464.23</v>
      </c>
    </row>
    <row r="9" spans="1:8" ht="14" x14ac:dyDescent="0.15">
      <c r="A9" s="13" t="s">
        <v>704</v>
      </c>
      <c r="D9" s="42">
        <v>1183.95</v>
      </c>
    </row>
    <row r="10" spans="1:8" ht="19" x14ac:dyDescent="0.15">
      <c r="A10" s="63" t="s">
        <v>693</v>
      </c>
      <c r="B10" s="63"/>
      <c r="C10" s="63"/>
      <c r="D10" s="66">
        <f>SUM(D7:D9)</f>
        <v>95249.84</v>
      </c>
      <c r="E10" s="70"/>
      <c r="F10" s="70"/>
      <c r="G10" s="70"/>
      <c r="H10" s="70"/>
    </row>
    <row r="13" spans="1:8" s="65" customFormat="1" ht="14" x14ac:dyDescent="0.15">
      <c r="A13" s="65" t="s">
        <v>694</v>
      </c>
      <c r="D13" s="67"/>
      <c r="E13" s="71"/>
      <c r="F13" s="71"/>
      <c r="G13" s="71"/>
      <c r="H13" s="71"/>
    </row>
    <row r="14" spans="1:8" x14ac:dyDescent="0.15">
      <c r="A14" s="12" t="s">
        <v>682</v>
      </c>
      <c r="D14" s="42">
        <v>-20367.5</v>
      </c>
    </row>
    <row r="15" spans="1:8" x14ac:dyDescent="0.15">
      <c r="A15" s="12" t="s">
        <v>683</v>
      </c>
      <c r="D15" s="42">
        <v>-15557.339999999998</v>
      </c>
    </row>
    <row r="16" spans="1:8" ht="19" customHeight="1" x14ac:dyDescent="0.15">
      <c r="A16" s="12" t="s">
        <v>699</v>
      </c>
      <c r="D16" s="42">
        <v>-4170</v>
      </c>
      <c r="E16" s="78" t="s">
        <v>711</v>
      </c>
    </row>
    <row r="17" spans="1:8" ht="14" x14ac:dyDescent="0.15">
      <c r="A17" s="12" t="s">
        <v>685</v>
      </c>
      <c r="D17" s="42">
        <v>-4720.41</v>
      </c>
      <c r="E17" s="78" t="s">
        <v>712</v>
      </c>
    </row>
    <row r="18" spans="1:8" x14ac:dyDescent="0.15">
      <c r="A18" s="12" t="s">
        <v>686</v>
      </c>
      <c r="D18" s="42">
        <v>-8595.7000000000007</v>
      </c>
    </row>
    <row r="19" spans="1:8" x14ac:dyDescent="0.15">
      <c r="A19" s="12" t="s">
        <v>687</v>
      </c>
      <c r="D19" s="42">
        <v>-6182.4899999999989</v>
      </c>
    </row>
    <row r="20" spans="1:8" x14ac:dyDescent="0.15">
      <c r="A20" s="12" t="s">
        <v>688</v>
      </c>
      <c r="D20" s="42">
        <v>-7594.5500000000011</v>
      </c>
    </row>
    <row r="21" spans="1:8" x14ac:dyDescent="0.15">
      <c r="A21" s="12" t="s">
        <v>701</v>
      </c>
      <c r="D21" s="42">
        <v>-3178.34</v>
      </c>
    </row>
    <row r="22" spans="1:8" ht="14" x14ac:dyDescent="0.15">
      <c r="A22" s="13" t="s">
        <v>690</v>
      </c>
      <c r="D22" s="42">
        <v>-9458.1</v>
      </c>
    </row>
    <row r="23" spans="1:8" ht="14" x14ac:dyDescent="0.15">
      <c r="A23" s="13" t="s">
        <v>679</v>
      </c>
      <c r="D23" s="42">
        <v>-15336.11</v>
      </c>
    </row>
    <row r="24" spans="1:8" ht="14" x14ac:dyDescent="0.15">
      <c r="A24" s="13" t="s">
        <v>700</v>
      </c>
      <c r="D24" s="42">
        <v>-1073.4000000000001</v>
      </c>
    </row>
    <row r="25" spans="1:8" s="68" customFormat="1" ht="19" x14ac:dyDescent="0.15">
      <c r="A25" s="61" t="s">
        <v>694</v>
      </c>
      <c r="B25" s="61"/>
      <c r="C25" s="61"/>
      <c r="D25" s="62">
        <f>SUM(D14:D24)</f>
        <v>-96233.939999999988</v>
      </c>
      <c r="E25" s="72"/>
      <c r="F25" s="72"/>
      <c r="G25" s="72"/>
      <c r="H25" s="72"/>
    </row>
    <row r="27" spans="1:8" ht="14" x14ac:dyDescent="0.15">
      <c r="A27" s="13" t="s">
        <v>706</v>
      </c>
    </row>
    <row r="28" spans="1:8" ht="14" x14ac:dyDescent="0.15">
      <c r="A28" s="13" t="s">
        <v>705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5038-493D-2842-A03A-84236F2EB16F}">
  <dimension ref="A1:F33"/>
  <sheetViews>
    <sheetView workbookViewId="0">
      <selection activeCell="J24" sqref="J24"/>
    </sheetView>
  </sheetViews>
  <sheetFormatPr baseColWidth="10" defaultRowHeight="13" x14ac:dyDescent="0.15"/>
  <cols>
    <col min="3" max="3" width="40" customWidth="1"/>
    <col min="4" max="4" width="14.5" style="42" bestFit="1" customWidth="1"/>
    <col min="6" max="6" width="11.1640625" bestFit="1" customWidth="1"/>
  </cols>
  <sheetData>
    <row r="1" spans="1:6" s="76" customFormat="1" ht="34" customHeight="1" x14ac:dyDescent="0.15">
      <c r="A1" s="76" t="s">
        <v>710</v>
      </c>
      <c r="E1" s="77"/>
    </row>
    <row r="2" spans="1:6" x14ac:dyDescent="0.15">
      <c r="A2" s="14" t="s">
        <v>35</v>
      </c>
      <c r="B2" s="15" t="s">
        <v>32</v>
      </c>
      <c r="C2" s="17" t="s">
        <v>584</v>
      </c>
      <c r="D2" s="59">
        <v>7800</v>
      </c>
      <c r="E2" s="15" t="s">
        <v>36</v>
      </c>
      <c r="F2" s="18"/>
    </row>
    <row r="3" spans="1:6" x14ac:dyDescent="0.15">
      <c r="A3" s="19" t="s">
        <v>35</v>
      </c>
      <c r="B3" s="20" t="s">
        <v>187</v>
      </c>
      <c r="C3" s="21" t="s">
        <v>588</v>
      </c>
      <c r="D3" s="60">
        <v>1500</v>
      </c>
      <c r="E3" s="20" t="s">
        <v>36</v>
      </c>
      <c r="F3" s="22"/>
    </row>
    <row r="4" spans="1:6" x14ac:dyDescent="0.15">
      <c r="A4" s="19" t="s">
        <v>35</v>
      </c>
      <c r="B4" s="20" t="s">
        <v>553</v>
      </c>
      <c r="C4" s="21" t="s">
        <v>598</v>
      </c>
      <c r="D4" s="60">
        <v>6300</v>
      </c>
      <c r="E4" s="20" t="s">
        <v>36</v>
      </c>
      <c r="F4" s="22"/>
    </row>
    <row r="5" spans="1:6" x14ac:dyDescent="0.15">
      <c r="A5" s="19" t="s">
        <v>35</v>
      </c>
      <c r="B5" s="20" t="s">
        <v>73</v>
      </c>
      <c r="C5" s="21" t="s">
        <v>585</v>
      </c>
      <c r="D5" s="60">
        <v>7800</v>
      </c>
      <c r="E5" s="20" t="s">
        <v>36</v>
      </c>
      <c r="F5" s="22"/>
    </row>
    <row r="6" spans="1:6" x14ac:dyDescent="0.15">
      <c r="A6" s="19" t="s">
        <v>35</v>
      </c>
      <c r="B6" s="20" t="s">
        <v>476</v>
      </c>
      <c r="C6" s="21" t="s">
        <v>596</v>
      </c>
      <c r="D6" s="60">
        <v>6300</v>
      </c>
      <c r="E6" s="20" t="s">
        <v>36</v>
      </c>
      <c r="F6" s="22"/>
    </row>
    <row r="7" spans="1:6" x14ac:dyDescent="0.15">
      <c r="A7" s="19" t="s">
        <v>35</v>
      </c>
      <c r="B7" s="20" t="s">
        <v>298</v>
      </c>
      <c r="C7" s="21" t="s">
        <v>592</v>
      </c>
      <c r="D7" s="60">
        <v>2001.66</v>
      </c>
      <c r="E7" s="20" t="s">
        <v>36</v>
      </c>
      <c r="F7" s="22"/>
    </row>
    <row r="8" spans="1:6" x14ac:dyDescent="0.15">
      <c r="A8" s="19" t="s">
        <v>35</v>
      </c>
      <c r="B8" s="20" t="s">
        <v>218</v>
      </c>
      <c r="C8" s="21" t="s">
        <v>589</v>
      </c>
      <c r="D8" s="60">
        <v>1500</v>
      </c>
      <c r="E8" s="20" t="s">
        <v>36</v>
      </c>
      <c r="F8" s="22"/>
    </row>
    <row r="9" spans="1:6" x14ac:dyDescent="0.15">
      <c r="A9" s="19" t="s">
        <v>35</v>
      </c>
      <c r="B9" s="20" t="s">
        <v>218</v>
      </c>
      <c r="C9" s="21" t="s">
        <v>590</v>
      </c>
      <c r="D9" s="60">
        <v>6300</v>
      </c>
      <c r="E9" s="20" t="s">
        <v>36</v>
      </c>
      <c r="F9" s="22"/>
    </row>
    <row r="10" spans="1:6" x14ac:dyDescent="0.15">
      <c r="A10" s="19" t="s">
        <v>35</v>
      </c>
      <c r="B10" s="20" t="s">
        <v>518</v>
      </c>
      <c r="C10" s="21" t="s">
        <v>597</v>
      </c>
      <c r="D10" s="60">
        <v>6300</v>
      </c>
      <c r="E10" s="20" t="s">
        <v>36</v>
      </c>
      <c r="F10" s="22"/>
    </row>
    <row r="11" spans="1:6" x14ac:dyDescent="0.15">
      <c r="A11" s="19" t="s">
        <v>35</v>
      </c>
      <c r="B11" s="20" t="s">
        <v>424</v>
      </c>
      <c r="C11" s="21" t="s">
        <v>595</v>
      </c>
      <c r="D11" s="60">
        <v>6300</v>
      </c>
      <c r="E11" s="20" t="s">
        <v>36</v>
      </c>
      <c r="F11" s="22"/>
    </row>
    <row r="12" spans="1:6" x14ac:dyDescent="0.15">
      <c r="A12" s="19" t="s">
        <v>35</v>
      </c>
      <c r="B12" s="20" t="s">
        <v>324</v>
      </c>
      <c r="C12" s="21" t="s">
        <v>593</v>
      </c>
      <c r="D12" s="60">
        <v>6300</v>
      </c>
      <c r="E12" s="20" t="s">
        <v>36</v>
      </c>
      <c r="F12" s="22"/>
    </row>
    <row r="13" spans="1:6" x14ac:dyDescent="0.15">
      <c r="A13" s="19" t="s">
        <v>35</v>
      </c>
      <c r="B13" s="20" t="s">
        <v>170</v>
      </c>
      <c r="C13" s="21" t="s">
        <v>587</v>
      </c>
      <c r="D13" s="60">
        <v>7800</v>
      </c>
      <c r="E13" s="20" t="s">
        <v>36</v>
      </c>
      <c r="F13" s="22"/>
    </row>
    <row r="14" spans="1:6" x14ac:dyDescent="0.15">
      <c r="A14" s="19" t="s">
        <v>35</v>
      </c>
      <c r="B14" s="20" t="s">
        <v>271</v>
      </c>
      <c r="C14" s="21" t="s">
        <v>591</v>
      </c>
      <c r="D14" s="60">
        <v>6300</v>
      </c>
      <c r="E14" s="20" t="s">
        <v>36</v>
      </c>
      <c r="F14" s="22"/>
    </row>
    <row r="15" spans="1:6" x14ac:dyDescent="0.15">
      <c r="A15" s="19" t="s">
        <v>35</v>
      </c>
      <c r="B15" s="20" t="s">
        <v>366</v>
      </c>
      <c r="C15" s="21" t="s">
        <v>594</v>
      </c>
      <c r="D15" s="60">
        <v>6300</v>
      </c>
      <c r="E15" s="20" t="s">
        <v>36</v>
      </c>
      <c r="F15" s="22"/>
    </row>
    <row r="16" spans="1:6" x14ac:dyDescent="0.15">
      <c r="A16" s="19" t="s">
        <v>35</v>
      </c>
      <c r="B16" s="20" t="s">
        <v>126</v>
      </c>
      <c r="C16" s="21" t="s">
        <v>586</v>
      </c>
      <c r="D16" s="60">
        <v>7800</v>
      </c>
      <c r="E16" s="20" t="s">
        <v>36</v>
      </c>
      <c r="F16" s="73">
        <f>SUM(D2:D16)</f>
        <v>86601.66</v>
      </c>
    </row>
    <row r="17" spans="1:6" x14ac:dyDescent="0.15">
      <c r="A17" s="19"/>
      <c r="B17" s="20"/>
      <c r="C17" s="21"/>
      <c r="D17" s="60"/>
      <c r="E17" s="20"/>
      <c r="F17" s="22"/>
    </row>
    <row r="18" spans="1:6" x14ac:dyDescent="0.15">
      <c r="A18" s="19" t="s">
        <v>35</v>
      </c>
      <c r="B18" s="20" t="s">
        <v>432</v>
      </c>
      <c r="C18" s="20" t="s">
        <v>433</v>
      </c>
      <c r="D18" s="60">
        <v>658.79</v>
      </c>
      <c r="E18" s="20" t="s">
        <v>36</v>
      </c>
      <c r="F18" s="22"/>
    </row>
    <row r="19" spans="1:6" x14ac:dyDescent="0.15">
      <c r="A19" s="19" t="s">
        <v>35</v>
      </c>
      <c r="B19" s="20" t="s">
        <v>306</v>
      </c>
      <c r="C19" s="20" t="s">
        <v>307</v>
      </c>
      <c r="D19" s="60">
        <v>219</v>
      </c>
      <c r="E19" s="20" t="s">
        <v>36</v>
      </c>
      <c r="F19" s="22"/>
    </row>
    <row r="20" spans="1:6" x14ac:dyDescent="0.15">
      <c r="A20" s="19" t="s">
        <v>35</v>
      </c>
      <c r="B20" s="20" t="s">
        <v>103</v>
      </c>
      <c r="C20" s="20" t="s">
        <v>107</v>
      </c>
      <c r="D20" s="60">
        <v>240</v>
      </c>
      <c r="E20" s="20" t="s">
        <v>36</v>
      </c>
      <c r="F20" s="22"/>
    </row>
    <row r="21" spans="1:6" x14ac:dyDescent="0.15">
      <c r="A21" s="19" t="s">
        <v>35</v>
      </c>
      <c r="B21" s="20" t="s">
        <v>507</v>
      </c>
      <c r="C21" s="20" t="s">
        <v>511</v>
      </c>
      <c r="D21" s="60">
        <v>200</v>
      </c>
      <c r="E21" s="20" t="s">
        <v>36</v>
      </c>
      <c r="F21" s="22"/>
    </row>
    <row r="22" spans="1:6" x14ac:dyDescent="0.15">
      <c r="A22" s="19" t="s">
        <v>35</v>
      </c>
      <c r="B22" s="20" t="s">
        <v>317</v>
      </c>
      <c r="C22" s="20" t="s">
        <v>320</v>
      </c>
      <c r="D22" s="60">
        <v>125</v>
      </c>
      <c r="E22" s="20" t="s">
        <v>36</v>
      </c>
      <c r="F22" s="22"/>
    </row>
    <row r="23" spans="1:6" x14ac:dyDescent="0.15">
      <c r="A23" s="19" t="s">
        <v>35</v>
      </c>
      <c r="B23" s="20" t="s">
        <v>288</v>
      </c>
      <c r="C23" s="20" t="s">
        <v>294</v>
      </c>
      <c r="D23" s="60">
        <v>175</v>
      </c>
      <c r="E23" s="20" t="s">
        <v>36</v>
      </c>
      <c r="F23" s="22"/>
    </row>
    <row r="24" spans="1:6" x14ac:dyDescent="0.15">
      <c r="A24" s="19" t="s">
        <v>35</v>
      </c>
      <c r="B24" s="20" t="s">
        <v>202</v>
      </c>
      <c r="C24" s="20" t="s">
        <v>204</v>
      </c>
      <c r="D24" s="60">
        <v>125</v>
      </c>
      <c r="E24" s="20" t="s">
        <v>36</v>
      </c>
      <c r="F24" s="22"/>
    </row>
    <row r="25" spans="1:6" x14ac:dyDescent="0.15">
      <c r="A25" s="19" t="s">
        <v>35</v>
      </c>
      <c r="B25" s="20" t="s">
        <v>558</v>
      </c>
      <c r="C25" s="20" t="s">
        <v>560</v>
      </c>
      <c r="D25" s="60">
        <v>335</v>
      </c>
      <c r="E25" s="20" t="s">
        <v>36</v>
      </c>
      <c r="F25" s="22"/>
    </row>
    <row r="26" spans="1:6" x14ac:dyDescent="0.15">
      <c r="A26" s="19" t="s">
        <v>35</v>
      </c>
      <c r="B26" s="20" t="s">
        <v>93</v>
      </c>
      <c r="C26" s="20" t="s">
        <v>97</v>
      </c>
      <c r="D26" s="60">
        <v>261.44</v>
      </c>
      <c r="E26" s="20" t="s">
        <v>36</v>
      </c>
      <c r="F26" s="22"/>
    </row>
    <row r="27" spans="1:6" s="1" customFormat="1" ht="20" customHeight="1" x14ac:dyDescent="0.15">
      <c r="A27" s="7" t="s">
        <v>174</v>
      </c>
      <c r="B27" s="8" t="s">
        <v>172</v>
      </c>
      <c r="C27" s="9" t="s">
        <v>175</v>
      </c>
      <c r="D27" s="40">
        <v>1660</v>
      </c>
      <c r="E27" s="9" t="s">
        <v>176</v>
      </c>
      <c r="F27" s="11"/>
    </row>
    <row r="28" spans="1:6" s="1" customFormat="1" ht="20" customHeight="1" x14ac:dyDescent="0.15">
      <c r="A28" s="7" t="s">
        <v>174</v>
      </c>
      <c r="B28" s="8" t="s">
        <v>239</v>
      </c>
      <c r="C28" s="9" t="s">
        <v>175</v>
      </c>
      <c r="D28" s="40">
        <v>3000</v>
      </c>
      <c r="E28" s="9" t="s">
        <v>176</v>
      </c>
      <c r="F28" s="11"/>
    </row>
    <row r="29" spans="1:6" s="1" customFormat="1" ht="20" customHeight="1" x14ac:dyDescent="0.15">
      <c r="A29" s="7" t="s">
        <v>174</v>
      </c>
      <c r="B29" s="8" t="s">
        <v>298</v>
      </c>
      <c r="C29" s="9" t="s">
        <v>175</v>
      </c>
      <c r="D29" s="40">
        <v>100</v>
      </c>
      <c r="E29" s="9" t="s">
        <v>176</v>
      </c>
      <c r="F29" s="11"/>
    </row>
    <row r="30" spans="1:6" s="1" customFormat="1" ht="20" customHeight="1" x14ac:dyDescent="0.15">
      <c r="A30" s="7" t="s">
        <v>174</v>
      </c>
      <c r="B30" s="8" t="s">
        <v>475</v>
      </c>
      <c r="C30" s="9" t="s">
        <v>175</v>
      </c>
      <c r="D30" s="40">
        <v>15</v>
      </c>
      <c r="E30" s="9" t="s">
        <v>176</v>
      </c>
      <c r="F30" s="11"/>
    </row>
    <row r="31" spans="1:6" s="1" customFormat="1" ht="20" customHeight="1" x14ac:dyDescent="0.15">
      <c r="A31" s="7" t="s">
        <v>174</v>
      </c>
      <c r="B31" s="8" t="s">
        <v>475</v>
      </c>
      <c r="C31" s="9" t="s">
        <v>175</v>
      </c>
      <c r="D31" s="40">
        <v>100</v>
      </c>
      <c r="E31" s="9" t="s">
        <v>176</v>
      </c>
      <c r="F31" s="11"/>
    </row>
    <row r="32" spans="1:6" s="1" customFormat="1" ht="20" customHeight="1" x14ac:dyDescent="0.15">
      <c r="A32" s="7" t="s">
        <v>174</v>
      </c>
      <c r="B32" s="8" t="s">
        <v>561</v>
      </c>
      <c r="C32" s="9" t="s">
        <v>175</v>
      </c>
      <c r="D32" s="40">
        <v>250</v>
      </c>
      <c r="E32" s="9" t="s">
        <v>176</v>
      </c>
      <c r="F32" s="74">
        <f>SUM(D18:D32)</f>
        <v>7464.23</v>
      </c>
    </row>
    <row r="33" spans="1:4" s="61" customFormat="1" ht="19" x14ac:dyDescent="0.15">
      <c r="A33" s="61" t="s">
        <v>693</v>
      </c>
      <c r="D33" s="62">
        <f>SUM(D2:D32)</f>
        <v>94065.89</v>
      </c>
    </row>
  </sheetData>
  <sortState xmlns:xlrd2="http://schemas.microsoft.com/office/spreadsheetml/2017/richdata2" ref="A3:E33">
    <sortCondition ref="C2:C33"/>
  </sortState>
  <hyperlinks>
    <hyperlink ref="C2" r:id="rId1" display="http://bill.com/" xr:uid="{27E71EC9-08A3-954B-A4BD-95BB5634F99D}"/>
    <hyperlink ref="C5" r:id="rId2" display="http://bill.com/" xr:uid="{12A0AB1D-2CA5-C14D-A2E6-A8B65DA2824D}"/>
    <hyperlink ref="C16" r:id="rId3" display="http://bill.com/" xr:uid="{3C93EABD-1245-C34C-AF8C-E40CC7630687}"/>
    <hyperlink ref="C13" r:id="rId4" display="http://bill.com/" xr:uid="{46AF69F5-445A-604C-B1E3-40B86782B154}"/>
    <hyperlink ref="C3" r:id="rId5" display="http://bill.com/" xr:uid="{BAF7A52E-A6C6-8149-8AB1-A0B6214C40DB}"/>
    <hyperlink ref="C8" r:id="rId6" display="http://bill.com/" xr:uid="{225390AB-F0C7-0645-B3A9-53402DBBEC14}"/>
    <hyperlink ref="C9" r:id="rId7" display="http://bill.com/" xr:uid="{2324742D-9A49-4247-AE50-92A3427FEC14}"/>
    <hyperlink ref="C14" r:id="rId8" display="http://bill.com/" xr:uid="{D8C63583-B66B-5F4C-A5F7-8C657AB93C3E}"/>
    <hyperlink ref="C7" r:id="rId9" display="http://bill.com/" xr:uid="{E203A38E-AF16-4644-980E-913845BFF7ED}"/>
    <hyperlink ref="C12" r:id="rId10" display="http://bill.com/" xr:uid="{34328FC9-8951-BB43-8330-7415B74B4580}"/>
    <hyperlink ref="C15" r:id="rId11" display="http://bill.com/" xr:uid="{4DF91B57-DA75-6745-92AE-2BE649348706}"/>
    <hyperlink ref="C11" r:id="rId12" display="http://bill.com/" xr:uid="{8DC2F75B-7CFB-C643-921A-A36B06208E5B}"/>
    <hyperlink ref="C6" r:id="rId13" display="http://bill.com/" xr:uid="{DAD4A4B0-F45D-0B40-A0D9-FF3E39B8B5D2}"/>
    <hyperlink ref="C10" r:id="rId14" display="http://bill.com/" xr:uid="{632BE3D5-A60C-2047-9F20-D784EC9AFF79}"/>
    <hyperlink ref="C4" r:id="rId15" display="http://bill.com/" xr:uid="{2A19081F-C6C8-8C41-9508-8767B4670DF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8"/>
  <sheetViews>
    <sheetView showGridLines="0" topLeftCell="A373" workbookViewId="0">
      <selection sqref="A1:XFD1"/>
    </sheetView>
  </sheetViews>
  <sheetFormatPr baseColWidth="10" defaultColWidth="8.33203125" defaultRowHeight="20" customHeight="1" x14ac:dyDescent="0.15"/>
  <cols>
    <col min="1" max="1" width="8.33203125" style="1"/>
    <col min="2" max="2" width="14.6640625" style="1" customWidth="1"/>
    <col min="3" max="3" width="11.83203125" style="1" customWidth="1"/>
    <col min="4" max="4" width="166.6640625" style="1" customWidth="1"/>
    <col min="5" max="5" width="18.6640625" style="51" customWidth="1"/>
    <col min="6" max="6" width="19.83203125" style="1" customWidth="1"/>
    <col min="7" max="7" width="13.5" style="1" customWidth="1"/>
    <col min="8" max="9" width="8.33203125" style="1" customWidth="1"/>
    <col min="10" max="16384" width="8.33203125" style="1"/>
  </cols>
  <sheetData>
    <row r="1" spans="1:8" s="76" customFormat="1" ht="34" customHeight="1" x14ac:dyDescent="0.15">
      <c r="A1" s="76" t="s">
        <v>708</v>
      </c>
      <c r="E1" s="77"/>
    </row>
    <row r="4" spans="1:8" ht="20.25" customHeight="1" x14ac:dyDescent="0.15">
      <c r="A4" s="1">
        <v>2</v>
      </c>
      <c r="B4" s="24" t="s">
        <v>47</v>
      </c>
      <c r="C4" s="26" t="s">
        <v>504</v>
      </c>
      <c r="D4" s="26" t="s">
        <v>505</v>
      </c>
      <c r="E4" s="49">
        <v>-700</v>
      </c>
      <c r="F4" s="26" t="s">
        <v>50</v>
      </c>
      <c r="G4" s="29">
        <v>1088</v>
      </c>
      <c r="H4" s="2"/>
    </row>
    <row r="5" spans="1:8" ht="20.25" customHeight="1" x14ac:dyDescent="0.15">
      <c r="A5" s="1">
        <v>2</v>
      </c>
      <c r="B5" s="25" t="s">
        <v>47</v>
      </c>
      <c r="C5" s="27" t="s">
        <v>504</v>
      </c>
      <c r="D5" s="28" t="s">
        <v>506</v>
      </c>
      <c r="E5" s="50">
        <v>-850</v>
      </c>
      <c r="F5" s="28" t="s">
        <v>50</v>
      </c>
      <c r="G5" s="30">
        <v>1089</v>
      </c>
      <c r="H5" s="23"/>
    </row>
    <row r="6" spans="1:8" ht="20" customHeight="1" x14ac:dyDescent="0.15">
      <c r="A6" s="1">
        <v>2</v>
      </c>
      <c r="B6" s="7" t="s">
        <v>47</v>
      </c>
      <c r="C6" s="8" t="s">
        <v>377</v>
      </c>
      <c r="D6" s="9" t="s">
        <v>378</v>
      </c>
      <c r="E6" s="40">
        <v>-700</v>
      </c>
      <c r="F6" s="9" t="s">
        <v>50</v>
      </c>
      <c r="G6" s="10">
        <v>1090</v>
      </c>
      <c r="H6" s="11"/>
    </row>
    <row r="7" spans="1:8" ht="20" customHeight="1" x14ac:dyDescent="0.15">
      <c r="A7" s="1">
        <v>2</v>
      </c>
      <c r="B7" s="7" t="s">
        <v>47</v>
      </c>
      <c r="C7" s="8" t="s">
        <v>254</v>
      </c>
      <c r="D7" s="9" t="s">
        <v>255</v>
      </c>
      <c r="E7" s="40">
        <v>-1400</v>
      </c>
      <c r="F7" s="9" t="s">
        <v>50</v>
      </c>
      <c r="G7" s="10">
        <v>1111</v>
      </c>
      <c r="H7" s="11"/>
    </row>
    <row r="8" spans="1:8" ht="20" customHeight="1" x14ac:dyDescent="0.15">
      <c r="A8" s="1">
        <v>2</v>
      </c>
      <c r="B8" s="7" t="s">
        <v>47</v>
      </c>
      <c r="C8" s="8" t="s">
        <v>135</v>
      </c>
      <c r="D8" s="9" t="s">
        <v>136</v>
      </c>
      <c r="E8" s="40">
        <v>-1400</v>
      </c>
      <c r="F8" s="9" t="s">
        <v>50</v>
      </c>
      <c r="G8" s="10">
        <v>1112</v>
      </c>
      <c r="H8" s="11"/>
    </row>
    <row r="9" spans="1:8" ht="20" customHeight="1" x14ac:dyDescent="0.15">
      <c r="A9" s="1">
        <v>2</v>
      </c>
      <c r="B9" s="7" t="s">
        <v>47</v>
      </c>
      <c r="C9" s="8" t="s">
        <v>135</v>
      </c>
      <c r="D9" s="9" t="s">
        <v>137</v>
      </c>
      <c r="E9" s="40">
        <v>-50</v>
      </c>
      <c r="F9" s="9" t="s">
        <v>50</v>
      </c>
      <c r="G9" s="10">
        <v>1113</v>
      </c>
      <c r="H9" s="11"/>
    </row>
    <row r="10" spans="1:8" ht="20" customHeight="1" x14ac:dyDescent="0.15">
      <c r="A10" s="1">
        <v>2</v>
      </c>
      <c r="B10" s="7" t="s">
        <v>47</v>
      </c>
      <c r="C10" s="8" t="s">
        <v>135</v>
      </c>
      <c r="D10" s="9" t="s">
        <v>138</v>
      </c>
      <c r="E10" s="40">
        <v>-700</v>
      </c>
      <c r="F10" s="9" t="s">
        <v>50</v>
      </c>
      <c r="G10" s="10">
        <v>1114</v>
      </c>
      <c r="H10" s="11"/>
    </row>
    <row r="11" spans="1:8" ht="20" customHeight="1" x14ac:dyDescent="0.15">
      <c r="A11" s="1">
        <v>2</v>
      </c>
      <c r="B11" s="7" t="s">
        <v>47</v>
      </c>
      <c r="C11" s="8" t="s">
        <v>127</v>
      </c>
      <c r="D11" s="9" t="s">
        <v>128</v>
      </c>
      <c r="E11" s="40">
        <v>-1950</v>
      </c>
      <c r="F11" s="9" t="s">
        <v>50</v>
      </c>
      <c r="G11" s="10">
        <v>1115</v>
      </c>
      <c r="H11" s="11"/>
    </row>
    <row r="12" spans="1:8" ht="20" customHeight="1" x14ac:dyDescent="0.15">
      <c r="A12" s="1">
        <v>2</v>
      </c>
      <c r="B12" s="7" t="s">
        <v>47</v>
      </c>
      <c r="C12" s="8" t="s">
        <v>85</v>
      </c>
      <c r="D12" s="9" t="s">
        <v>90</v>
      </c>
      <c r="E12" s="40">
        <v>-350</v>
      </c>
      <c r="F12" s="9" t="s">
        <v>50</v>
      </c>
      <c r="G12" s="10">
        <v>1116</v>
      </c>
      <c r="H12" s="11"/>
    </row>
    <row r="13" spans="1:8" ht="20" customHeight="1" x14ac:dyDescent="0.15">
      <c r="A13" s="1">
        <v>2</v>
      </c>
      <c r="B13" s="7" t="s">
        <v>47</v>
      </c>
      <c r="C13" s="8" t="s">
        <v>48</v>
      </c>
      <c r="D13" s="9" t="s">
        <v>49</v>
      </c>
      <c r="E13" s="40">
        <v>-700</v>
      </c>
      <c r="F13" s="9" t="s">
        <v>50</v>
      </c>
      <c r="G13" s="10">
        <v>1117</v>
      </c>
      <c r="H13" s="11"/>
    </row>
    <row r="14" spans="1:8" ht="20" customHeight="1" x14ac:dyDescent="0.15">
      <c r="A14" s="1">
        <v>2</v>
      </c>
      <c r="B14" s="7" t="s">
        <v>0</v>
      </c>
      <c r="C14" s="8" t="s">
        <v>525</v>
      </c>
      <c r="D14" s="9" t="s">
        <v>527</v>
      </c>
      <c r="E14" s="40">
        <v>-125</v>
      </c>
      <c r="F14" s="9" t="s">
        <v>34</v>
      </c>
      <c r="G14" s="11"/>
      <c r="H14" s="11"/>
    </row>
    <row r="15" spans="1:8" ht="20" customHeight="1" x14ac:dyDescent="0.15">
      <c r="A15" s="1">
        <v>2</v>
      </c>
      <c r="B15" s="7" t="s">
        <v>0</v>
      </c>
      <c r="C15" s="8" t="s">
        <v>481</v>
      </c>
      <c r="D15" s="9" t="s">
        <v>484</v>
      </c>
      <c r="E15" s="40">
        <v>-125</v>
      </c>
      <c r="F15" s="9" t="s">
        <v>34</v>
      </c>
      <c r="G15" s="11"/>
      <c r="H15" s="11"/>
    </row>
    <row r="16" spans="1:8" ht="20" customHeight="1" x14ac:dyDescent="0.15">
      <c r="A16" s="1">
        <v>2</v>
      </c>
      <c r="B16" s="7" t="s">
        <v>0</v>
      </c>
      <c r="C16" s="8" t="s">
        <v>425</v>
      </c>
      <c r="D16" s="9" t="s">
        <v>427</v>
      </c>
      <c r="E16" s="40">
        <v>-125</v>
      </c>
      <c r="F16" s="9" t="s">
        <v>34</v>
      </c>
      <c r="G16" s="11"/>
      <c r="H16" s="11"/>
    </row>
    <row r="17" spans="1:8" ht="20" customHeight="1" x14ac:dyDescent="0.15">
      <c r="A17" s="1">
        <v>2</v>
      </c>
      <c r="B17" s="7" t="s">
        <v>0</v>
      </c>
      <c r="C17" s="8" t="s">
        <v>375</v>
      </c>
      <c r="D17" s="9" t="s">
        <v>376</v>
      </c>
      <c r="E17" s="40">
        <v>-125</v>
      </c>
      <c r="F17" s="9" t="s">
        <v>34</v>
      </c>
      <c r="G17" s="11"/>
      <c r="H17" s="11"/>
    </row>
    <row r="18" spans="1:8" ht="20" customHeight="1" x14ac:dyDescent="0.15">
      <c r="A18" s="1">
        <v>2</v>
      </c>
      <c r="B18" s="7" t="s">
        <v>0</v>
      </c>
      <c r="C18" s="8" t="s">
        <v>326</v>
      </c>
      <c r="D18" s="9" t="s">
        <v>328</v>
      </c>
      <c r="E18" s="40">
        <v>-125</v>
      </c>
      <c r="F18" s="9" t="s">
        <v>34</v>
      </c>
      <c r="G18" s="11"/>
      <c r="H18" s="11"/>
    </row>
    <row r="19" spans="1:8" ht="20" customHeight="1" x14ac:dyDescent="0.15">
      <c r="A19" s="1">
        <v>2</v>
      </c>
      <c r="B19" s="7" t="s">
        <v>0</v>
      </c>
      <c r="C19" s="8" t="s">
        <v>271</v>
      </c>
      <c r="D19" s="9" t="s">
        <v>273</v>
      </c>
      <c r="E19" s="40">
        <v>-125</v>
      </c>
      <c r="F19" s="9" t="s">
        <v>34</v>
      </c>
      <c r="G19" s="11"/>
      <c r="H19" s="11"/>
    </row>
    <row r="20" spans="1:8" ht="20" customHeight="1" x14ac:dyDescent="0.15">
      <c r="A20" s="1">
        <v>2</v>
      </c>
      <c r="B20" s="7" t="s">
        <v>0</v>
      </c>
      <c r="C20" s="8" t="s">
        <v>223</v>
      </c>
      <c r="D20" s="9" t="s">
        <v>225</v>
      </c>
      <c r="E20" s="40">
        <v>-185</v>
      </c>
      <c r="F20" s="9" t="s">
        <v>34</v>
      </c>
      <c r="G20" s="11"/>
      <c r="H20" s="11"/>
    </row>
    <row r="21" spans="1:8" ht="20" customHeight="1" x14ac:dyDescent="0.15">
      <c r="A21" s="1">
        <v>2</v>
      </c>
      <c r="B21" s="7" t="s">
        <v>0</v>
      </c>
      <c r="C21" s="8" t="s">
        <v>213</v>
      </c>
      <c r="D21" s="9" t="s">
        <v>217</v>
      </c>
      <c r="E21" s="40">
        <v>-62.5</v>
      </c>
      <c r="F21" s="9" t="s">
        <v>34</v>
      </c>
      <c r="G21" s="11"/>
      <c r="H21" s="11"/>
    </row>
    <row r="22" spans="1:8" ht="20" customHeight="1" x14ac:dyDescent="0.15">
      <c r="A22" s="1">
        <v>2</v>
      </c>
      <c r="B22" s="7" t="s">
        <v>0</v>
      </c>
      <c r="C22" s="8" t="s">
        <v>172</v>
      </c>
      <c r="D22" s="9" t="s">
        <v>173</v>
      </c>
      <c r="E22" s="40">
        <v>-130</v>
      </c>
      <c r="F22" s="9" t="s">
        <v>34</v>
      </c>
      <c r="G22" s="11"/>
      <c r="H22" s="11"/>
    </row>
    <row r="23" spans="1:8" ht="20" customHeight="1" x14ac:dyDescent="0.15">
      <c r="A23" s="1">
        <v>2</v>
      </c>
      <c r="B23" s="7" t="s">
        <v>0</v>
      </c>
      <c r="C23" s="8" t="s">
        <v>122</v>
      </c>
      <c r="D23" s="9" t="s">
        <v>125</v>
      </c>
      <c r="E23" s="40">
        <v>-130</v>
      </c>
      <c r="F23" s="9" t="s">
        <v>34</v>
      </c>
      <c r="G23" s="11"/>
      <c r="H23" s="11"/>
    </row>
    <row r="24" spans="1:8" ht="20" customHeight="1" x14ac:dyDescent="0.15">
      <c r="A24" s="1">
        <v>2</v>
      </c>
      <c r="B24" s="7" t="s">
        <v>0</v>
      </c>
      <c r="C24" s="8" t="s">
        <v>75</v>
      </c>
      <c r="D24" s="9" t="s">
        <v>76</v>
      </c>
      <c r="E24" s="40">
        <v>-115</v>
      </c>
      <c r="F24" s="9" t="s">
        <v>34</v>
      </c>
      <c r="G24" s="11"/>
      <c r="H24" s="11"/>
    </row>
    <row r="25" spans="1:8" ht="20" customHeight="1" x14ac:dyDescent="0.15">
      <c r="A25" s="1">
        <v>2</v>
      </c>
      <c r="B25" s="7" t="s">
        <v>0</v>
      </c>
      <c r="C25" s="8" t="s">
        <v>32</v>
      </c>
      <c r="D25" s="9" t="s">
        <v>33</v>
      </c>
      <c r="E25" s="40">
        <v>-125</v>
      </c>
      <c r="F25" s="9" t="s">
        <v>34</v>
      </c>
      <c r="G25" s="11"/>
      <c r="H25" s="11"/>
    </row>
    <row r="26" spans="1:8" ht="20" customHeight="1" x14ac:dyDescent="0.15">
      <c r="A26" s="1">
        <v>2</v>
      </c>
      <c r="B26" s="7" t="s">
        <v>0</v>
      </c>
      <c r="C26" s="8" t="s">
        <v>53</v>
      </c>
      <c r="D26" s="9" t="s">
        <v>55</v>
      </c>
      <c r="E26" s="40">
        <v>-275</v>
      </c>
      <c r="F26" s="9" t="s">
        <v>17</v>
      </c>
      <c r="G26" s="11"/>
      <c r="H26" s="11"/>
    </row>
    <row r="27" spans="1:8" ht="20" customHeight="1" x14ac:dyDescent="0.15">
      <c r="A27" s="1">
        <v>2</v>
      </c>
      <c r="B27" s="7" t="s">
        <v>0</v>
      </c>
      <c r="C27" s="8" t="s">
        <v>15</v>
      </c>
      <c r="D27" s="9" t="s">
        <v>16</v>
      </c>
      <c r="E27" s="40">
        <v>-200</v>
      </c>
      <c r="F27" s="9" t="s">
        <v>17</v>
      </c>
      <c r="G27" s="11"/>
      <c r="H27" s="11"/>
    </row>
    <row r="28" spans="1:8" ht="20" customHeight="1" x14ac:dyDescent="0.15">
      <c r="A28" s="1">
        <v>2</v>
      </c>
      <c r="B28" s="7" t="s">
        <v>0</v>
      </c>
      <c r="C28" s="8" t="s">
        <v>500</v>
      </c>
      <c r="D28" s="9" t="s">
        <v>501</v>
      </c>
      <c r="E28" s="40">
        <v>-195</v>
      </c>
      <c r="F28" s="9" t="s">
        <v>14</v>
      </c>
      <c r="G28" s="11"/>
      <c r="H28" s="11"/>
    </row>
    <row r="29" spans="1:8" ht="20" customHeight="1" x14ac:dyDescent="0.15">
      <c r="A29" s="1">
        <v>2</v>
      </c>
      <c r="B29" s="7" t="s">
        <v>0</v>
      </c>
      <c r="C29" s="8" t="s">
        <v>491</v>
      </c>
      <c r="D29" s="9" t="s">
        <v>495</v>
      </c>
      <c r="E29" s="40">
        <v>-390</v>
      </c>
      <c r="F29" s="9" t="s">
        <v>14</v>
      </c>
      <c r="G29" s="11"/>
      <c r="H29" s="11"/>
    </row>
    <row r="30" spans="1:8" ht="20" customHeight="1" x14ac:dyDescent="0.15">
      <c r="A30" s="1">
        <v>2</v>
      </c>
      <c r="B30" s="7" t="s">
        <v>0</v>
      </c>
      <c r="C30" s="8" t="s">
        <v>570</v>
      </c>
      <c r="D30" s="9" t="s">
        <v>571</v>
      </c>
      <c r="E30" s="40">
        <v>-195</v>
      </c>
      <c r="F30" s="9" t="s">
        <v>14</v>
      </c>
      <c r="G30" s="11"/>
      <c r="H30" s="11"/>
    </row>
    <row r="31" spans="1:8" ht="20" customHeight="1" x14ac:dyDescent="0.15">
      <c r="A31" s="1">
        <v>2</v>
      </c>
      <c r="B31" s="7" t="s">
        <v>0</v>
      </c>
      <c r="C31" s="8" t="s">
        <v>558</v>
      </c>
      <c r="D31" s="9" t="s">
        <v>559</v>
      </c>
      <c r="E31" s="40">
        <v>-195</v>
      </c>
      <c r="F31" s="9" t="s">
        <v>14</v>
      </c>
      <c r="G31" s="11"/>
      <c r="H31" s="11"/>
    </row>
    <row r="32" spans="1:8" ht="20" customHeight="1" x14ac:dyDescent="0.15">
      <c r="A32" s="1">
        <v>2</v>
      </c>
      <c r="B32" s="7" t="s">
        <v>0</v>
      </c>
      <c r="C32" s="8" t="s">
        <v>544</v>
      </c>
      <c r="D32" s="9" t="s">
        <v>547</v>
      </c>
      <c r="E32" s="40">
        <v>-195</v>
      </c>
      <c r="F32" s="9" t="s">
        <v>14</v>
      </c>
      <c r="G32" s="11"/>
      <c r="H32" s="11"/>
    </row>
    <row r="33" spans="1:8" ht="20" customHeight="1" x14ac:dyDescent="0.15">
      <c r="A33" s="1">
        <v>2</v>
      </c>
      <c r="B33" s="7" t="s">
        <v>0</v>
      </c>
      <c r="C33" s="8" t="s">
        <v>514</v>
      </c>
      <c r="D33" s="9" t="s">
        <v>516</v>
      </c>
      <c r="E33" s="40">
        <v>-195</v>
      </c>
      <c r="F33" s="9" t="s">
        <v>14</v>
      </c>
      <c r="G33" s="11"/>
      <c r="H33" s="11"/>
    </row>
    <row r="34" spans="1:8" ht="20" customHeight="1" x14ac:dyDescent="0.15">
      <c r="A34" s="1">
        <v>2</v>
      </c>
      <c r="B34" s="7" t="s">
        <v>0</v>
      </c>
      <c r="C34" s="8" t="s">
        <v>491</v>
      </c>
      <c r="D34" s="9" t="s">
        <v>494</v>
      </c>
      <c r="E34" s="40">
        <v>-195</v>
      </c>
      <c r="F34" s="9" t="s">
        <v>14</v>
      </c>
      <c r="G34" s="11"/>
      <c r="H34" s="11"/>
    </row>
    <row r="35" spans="1:8" ht="20" customHeight="1" x14ac:dyDescent="0.15">
      <c r="A35" s="1">
        <v>2</v>
      </c>
      <c r="B35" s="7" t="s">
        <v>0</v>
      </c>
      <c r="C35" s="8" t="s">
        <v>468</v>
      </c>
      <c r="D35" s="9" t="s">
        <v>471</v>
      </c>
      <c r="E35" s="40">
        <v>-195</v>
      </c>
      <c r="F35" s="9" t="s">
        <v>14</v>
      </c>
      <c r="G35" s="11"/>
      <c r="H35" s="11"/>
    </row>
    <row r="36" spans="1:8" ht="20" customHeight="1" x14ac:dyDescent="0.15">
      <c r="A36" s="1">
        <v>2</v>
      </c>
      <c r="B36" s="7" t="s">
        <v>0</v>
      </c>
      <c r="C36" s="8" t="s">
        <v>456</v>
      </c>
      <c r="D36" s="9" t="s">
        <v>459</v>
      </c>
      <c r="E36" s="40">
        <v>-195</v>
      </c>
      <c r="F36" s="9" t="s">
        <v>14</v>
      </c>
      <c r="G36" s="11"/>
      <c r="H36" s="11"/>
    </row>
    <row r="37" spans="1:8" ht="20" customHeight="1" x14ac:dyDescent="0.15">
      <c r="A37" s="1">
        <v>2</v>
      </c>
      <c r="B37" s="7" t="s">
        <v>0</v>
      </c>
      <c r="C37" s="8" t="s">
        <v>445</v>
      </c>
      <c r="D37" s="9" t="s">
        <v>446</v>
      </c>
      <c r="E37" s="40">
        <v>-195</v>
      </c>
      <c r="F37" s="9" t="s">
        <v>14</v>
      </c>
      <c r="G37" s="11"/>
      <c r="H37" s="11"/>
    </row>
    <row r="38" spans="1:8" ht="20" customHeight="1" x14ac:dyDescent="0.15">
      <c r="A38" s="1">
        <v>2</v>
      </c>
      <c r="B38" s="7" t="s">
        <v>0</v>
      </c>
      <c r="C38" s="8" t="s">
        <v>434</v>
      </c>
      <c r="D38" s="9" t="s">
        <v>440</v>
      </c>
      <c r="E38" s="40">
        <v>-195</v>
      </c>
      <c r="F38" s="9" t="s">
        <v>14</v>
      </c>
      <c r="G38" s="11"/>
      <c r="H38" s="11"/>
    </row>
    <row r="39" spans="1:8" ht="20" customHeight="1" x14ac:dyDescent="0.15">
      <c r="A39" s="1">
        <v>2</v>
      </c>
      <c r="B39" s="7" t="s">
        <v>0</v>
      </c>
      <c r="C39" s="8" t="s">
        <v>414</v>
      </c>
      <c r="D39" s="9" t="s">
        <v>422</v>
      </c>
      <c r="E39" s="40">
        <v>-195</v>
      </c>
      <c r="F39" s="9" t="s">
        <v>14</v>
      </c>
      <c r="G39" s="11"/>
      <c r="H39" s="11"/>
    </row>
    <row r="40" spans="1:8" ht="20" customHeight="1" x14ac:dyDescent="0.15">
      <c r="A40" s="1">
        <v>2</v>
      </c>
      <c r="B40" s="7" t="s">
        <v>0</v>
      </c>
      <c r="C40" s="8" t="s">
        <v>414</v>
      </c>
      <c r="D40" s="9" t="s">
        <v>421</v>
      </c>
      <c r="E40" s="40">
        <v>-195</v>
      </c>
      <c r="F40" s="9" t="s">
        <v>14</v>
      </c>
      <c r="G40" s="11"/>
      <c r="H40" s="11"/>
    </row>
    <row r="41" spans="1:8" ht="20" customHeight="1" x14ac:dyDescent="0.15">
      <c r="A41" s="1">
        <v>2</v>
      </c>
      <c r="B41" s="7" t="s">
        <v>0</v>
      </c>
      <c r="C41" s="8" t="s">
        <v>403</v>
      </c>
      <c r="D41" s="9" t="s">
        <v>405</v>
      </c>
      <c r="E41" s="40">
        <v>-195</v>
      </c>
      <c r="F41" s="9" t="s">
        <v>14</v>
      </c>
      <c r="G41" s="11"/>
      <c r="H41" s="11"/>
    </row>
    <row r="42" spans="1:8" ht="20" customHeight="1" x14ac:dyDescent="0.15">
      <c r="A42" s="1">
        <v>2</v>
      </c>
      <c r="B42" s="7" t="s">
        <v>0</v>
      </c>
      <c r="C42" s="8" t="s">
        <v>395</v>
      </c>
      <c r="D42" s="9" t="s">
        <v>397</v>
      </c>
      <c r="E42" s="40">
        <v>-195</v>
      </c>
      <c r="F42" s="9" t="s">
        <v>14</v>
      </c>
      <c r="G42" s="11"/>
      <c r="H42" s="11"/>
    </row>
    <row r="43" spans="1:8" ht="20" customHeight="1" x14ac:dyDescent="0.15">
      <c r="A43" s="1">
        <v>2</v>
      </c>
      <c r="B43" s="7" t="s">
        <v>0</v>
      </c>
      <c r="C43" s="8" t="s">
        <v>383</v>
      </c>
      <c r="D43" s="9" t="s">
        <v>384</v>
      </c>
      <c r="E43" s="40">
        <v>-195</v>
      </c>
      <c r="F43" s="9" t="s">
        <v>14</v>
      </c>
      <c r="G43" s="11"/>
      <c r="H43" s="11"/>
    </row>
    <row r="44" spans="1:8" ht="20" customHeight="1" x14ac:dyDescent="0.15">
      <c r="A44" s="1">
        <v>2</v>
      </c>
      <c r="B44" s="7" t="s">
        <v>0</v>
      </c>
      <c r="C44" s="8" t="s">
        <v>366</v>
      </c>
      <c r="D44" s="9" t="s">
        <v>369</v>
      </c>
      <c r="E44" s="40">
        <v>-195</v>
      </c>
      <c r="F44" s="9" t="s">
        <v>14</v>
      </c>
      <c r="G44" s="11"/>
      <c r="H44" s="11"/>
    </row>
    <row r="45" spans="1:8" ht="20" customHeight="1" x14ac:dyDescent="0.15">
      <c r="A45" s="1">
        <v>2</v>
      </c>
      <c r="B45" s="7" t="s">
        <v>0</v>
      </c>
      <c r="C45" s="8" t="s">
        <v>361</v>
      </c>
      <c r="D45" s="9" t="s">
        <v>365</v>
      </c>
      <c r="E45" s="40">
        <v>-195</v>
      </c>
      <c r="F45" s="9" t="s">
        <v>14</v>
      </c>
      <c r="G45" s="11"/>
      <c r="H45" s="11"/>
    </row>
    <row r="46" spans="1:8" ht="20" customHeight="1" x14ac:dyDescent="0.15">
      <c r="A46" s="1">
        <v>2</v>
      </c>
      <c r="B46" s="7" t="s">
        <v>0</v>
      </c>
      <c r="C46" s="8" t="s">
        <v>312</v>
      </c>
      <c r="D46" s="9" t="s">
        <v>315</v>
      </c>
      <c r="E46" s="40">
        <v>-195</v>
      </c>
      <c r="F46" s="9" t="s">
        <v>14</v>
      </c>
      <c r="G46" s="11"/>
      <c r="H46" s="11"/>
    </row>
    <row r="47" spans="1:8" ht="20" customHeight="1" x14ac:dyDescent="0.15">
      <c r="A47" s="1">
        <v>2</v>
      </c>
      <c r="B47" s="7" t="s">
        <v>0</v>
      </c>
      <c r="C47" s="8" t="s">
        <v>298</v>
      </c>
      <c r="D47" s="9" t="s">
        <v>301</v>
      </c>
      <c r="E47" s="40">
        <v>-195</v>
      </c>
      <c r="F47" s="9" t="s">
        <v>14</v>
      </c>
      <c r="G47" s="11"/>
      <c r="H47" s="11"/>
    </row>
    <row r="48" spans="1:8" ht="20" customHeight="1" x14ac:dyDescent="0.15">
      <c r="A48" s="1">
        <v>2</v>
      </c>
      <c r="B48" s="7" t="s">
        <v>0</v>
      </c>
      <c r="C48" s="8" t="s">
        <v>288</v>
      </c>
      <c r="D48" s="9" t="s">
        <v>293</v>
      </c>
      <c r="E48" s="40">
        <v>-195</v>
      </c>
      <c r="F48" s="9" t="s">
        <v>14</v>
      </c>
      <c r="G48" s="11"/>
      <c r="H48" s="11"/>
    </row>
    <row r="49" spans="1:8" ht="20" customHeight="1" x14ac:dyDescent="0.15">
      <c r="A49" s="1">
        <v>2</v>
      </c>
      <c r="B49" s="7" t="s">
        <v>0</v>
      </c>
      <c r="C49" s="8" t="s">
        <v>265</v>
      </c>
      <c r="D49" s="9" t="s">
        <v>269</v>
      </c>
      <c r="E49" s="40">
        <v>-195</v>
      </c>
      <c r="F49" s="9" t="s">
        <v>14</v>
      </c>
      <c r="G49" s="11"/>
      <c r="H49" s="11"/>
    </row>
    <row r="50" spans="1:8" ht="20" customHeight="1" x14ac:dyDescent="0.15">
      <c r="A50" s="1">
        <v>2</v>
      </c>
      <c r="B50" s="7" t="s">
        <v>0</v>
      </c>
      <c r="C50" s="8" t="s">
        <v>239</v>
      </c>
      <c r="D50" s="9" t="s">
        <v>242</v>
      </c>
      <c r="E50" s="40">
        <v>-195</v>
      </c>
      <c r="F50" s="9" t="s">
        <v>14</v>
      </c>
      <c r="G50" s="11"/>
      <c r="H50" s="11"/>
    </row>
    <row r="51" spans="1:8" ht="20" customHeight="1" x14ac:dyDescent="0.15">
      <c r="A51" s="1">
        <v>2</v>
      </c>
      <c r="B51" s="7" t="s">
        <v>0</v>
      </c>
      <c r="C51" s="8" t="s">
        <v>226</v>
      </c>
      <c r="D51" s="9" t="s">
        <v>229</v>
      </c>
      <c r="E51" s="40">
        <v>-195</v>
      </c>
      <c r="F51" s="9" t="s">
        <v>14</v>
      </c>
      <c r="G51" s="11"/>
      <c r="H51" s="11"/>
    </row>
    <row r="52" spans="1:8" ht="20" customHeight="1" x14ac:dyDescent="0.15">
      <c r="A52" s="1">
        <v>2</v>
      </c>
      <c r="B52" s="7" t="s">
        <v>0</v>
      </c>
      <c r="C52" s="8" t="s">
        <v>213</v>
      </c>
      <c r="D52" s="9" t="s">
        <v>216</v>
      </c>
      <c r="E52" s="40">
        <v>-195</v>
      </c>
      <c r="F52" s="9" t="s">
        <v>14</v>
      </c>
      <c r="G52" s="11"/>
      <c r="H52" s="11"/>
    </row>
    <row r="53" spans="1:8" ht="20" customHeight="1" x14ac:dyDescent="0.15">
      <c r="A53" s="1">
        <v>2</v>
      </c>
      <c r="B53" s="7" t="s">
        <v>0</v>
      </c>
      <c r="C53" s="8" t="s">
        <v>202</v>
      </c>
      <c r="D53" s="9" t="s">
        <v>203</v>
      </c>
      <c r="E53" s="40">
        <v>-195</v>
      </c>
      <c r="F53" s="9" t="s">
        <v>14</v>
      </c>
      <c r="G53" s="11"/>
      <c r="H53" s="11"/>
    </row>
    <row r="54" spans="1:8" ht="20" customHeight="1" x14ac:dyDescent="0.15">
      <c r="A54" s="1">
        <v>2</v>
      </c>
      <c r="B54" s="7" t="s">
        <v>0</v>
      </c>
      <c r="C54" s="8" t="s">
        <v>195</v>
      </c>
      <c r="D54" s="9" t="s">
        <v>196</v>
      </c>
      <c r="E54" s="40">
        <v>-195</v>
      </c>
      <c r="F54" s="9" t="s">
        <v>14</v>
      </c>
      <c r="G54" s="11"/>
      <c r="H54" s="11"/>
    </row>
    <row r="55" spans="1:8" ht="20" customHeight="1" x14ac:dyDescent="0.15">
      <c r="A55" s="1">
        <v>2</v>
      </c>
      <c r="B55" s="7" t="s">
        <v>0</v>
      </c>
      <c r="C55" s="8" t="s">
        <v>177</v>
      </c>
      <c r="D55" s="9" t="s">
        <v>178</v>
      </c>
      <c r="E55" s="40">
        <v>-195</v>
      </c>
      <c r="F55" s="9" t="s">
        <v>14</v>
      </c>
      <c r="G55" s="11"/>
      <c r="H55" s="11"/>
    </row>
    <row r="56" spans="1:8" ht="20" customHeight="1" x14ac:dyDescent="0.15">
      <c r="A56" s="1">
        <v>2</v>
      </c>
      <c r="B56" s="7" t="s">
        <v>0</v>
      </c>
      <c r="C56" s="8" t="s">
        <v>163</v>
      </c>
      <c r="D56" s="9" t="s">
        <v>164</v>
      </c>
      <c r="E56" s="40">
        <v>-195</v>
      </c>
      <c r="F56" s="9" t="s">
        <v>14</v>
      </c>
      <c r="G56" s="11"/>
      <c r="H56" s="11"/>
    </row>
    <row r="57" spans="1:8" ht="20" customHeight="1" x14ac:dyDescent="0.15">
      <c r="A57" s="1">
        <v>2</v>
      </c>
      <c r="B57" s="7" t="s">
        <v>0</v>
      </c>
      <c r="C57" s="8" t="s">
        <v>132</v>
      </c>
      <c r="D57" s="9" t="s">
        <v>133</v>
      </c>
      <c r="E57" s="40">
        <v>-195</v>
      </c>
      <c r="F57" s="9" t="s">
        <v>14</v>
      </c>
      <c r="G57" s="11"/>
      <c r="H57" s="11"/>
    </row>
    <row r="58" spans="1:8" ht="20" customHeight="1" x14ac:dyDescent="0.15">
      <c r="A58" s="1">
        <v>2</v>
      </c>
      <c r="B58" s="7" t="s">
        <v>0</v>
      </c>
      <c r="C58" s="8" t="s">
        <v>122</v>
      </c>
      <c r="D58" s="9" t="s">
        <v>123</v>
      </c>
      <c r="E58" s="40">
        <v>-195</v>
      </c>
      <c r="F58" s="9" t="s">
        <v>14</v>
      </c>
      <c r="G58" s="11"/>
      <c r="H58" s="11"/>
    </row>
    <row r="59" spans="1:8" ht="20" customHeight="1" x14ac:dyDescent="0.15">
      <c r="A59" s="1">
        <v>2</v>
      </c>
      <c r="B59" s="7" t="s">
        <v>0</v>
      </c>
      <c r="C59" s="8" t="s">
        <v>103</v>
      </c>
      <c r="D59" s="9" t="s">
        <v>105</v>
      </c>
      <c r="E59" s="40">
        <v>-195</v>
      </c>
      <c r="F59" s="9" t="s">
        <v>14</v>
      </c>
      <c r="G59" s="11"/>
      <c r="H59" s="11"/>
    </row>
    <row r="60" spans="1:8" ht="20" customHeight="1" x14ac:dyDescent="0.15">
      <c r="A60" s="1">
        <v>2</v>
      </c>
      <c r="B60" s="7" t="s">
        <v>0</v>
      </c>
      <c r="C60" s="8" t="s">
        <v>99</v>
      </c>
      <c r="D60" s="9" t="s">
        <v>100</v>
      </c>
      <c r="E60" s="40">
        <v>-195</v>
      </c>
      <c r="F60" s="9" t="s">
        <v>14</v>
      </c>
      <c r="G60" s="11"/>
      <c r="H60" s="11"/>
    </row>
    <row r="61" spans="1:8" ht="20" customHeight="1" x14ac:dyDescent="0.15">
      <c r="A61" s="1">
        <v>2</v>
      </c>
      <c r="B61" s="7" t="s">
        <v>0</v>
      </c>
      <c r="C61" s="8" t="s">
        <v>85</v>
      </c>
      <c r="D61" s="9" t="s">
        <v>89</v>
      </c>
      <c r="E61" s="40">
        <v>-195</v>
      </c>
      <c r="F61" s="9" t="s">
        <v>14</v>
      </c>
      <c r="G61" s="11"/>
      <c r="H61" s="11"/>
    </row>
    <row r="62" spans="1:8" ht="20" customHeight="1" x14ac:dyDescent="0.15">
      <c r="A62" s="1">
        <v>2</v>
      </c>
      <c r="B62" s="7" t="s">
        <v>0</v>
      </c>
      <c r="C62" s="8" t="s">
        <v>60</v>
      </c>
      <c r="D62" s="9" t="s">
        <v>62</v>
      </c>
      <c r="E62" s="40">
        <v>-195</v>
      </c>
      <c r="F62" s="9" t="s">
        <v>14</v>
      </c>
      <c r="G62" s="11"/>
      <c r="H62" s="11"/>
    </row>
    <row r="63" spans="1:8" ht="20" customHeight="1" x14ac:dyDescent="0.15">
      <c r="A63" s="1">
        <v>2</v>
      </c>
      <c r="B63" s="7" t="s">
        <v>0</v>
      </c>
      <c r="C63" s="8" t="s">
        <v>53</v>
      </c>
      <c r="D63" s="9" t="s">
        <v>56</v>
      </c>
      <c r="E63" s="40">
        <v>-195</v>
      </c>
      <c r="F63" s="9" t="s">
        <v>14</v>
      </c>
      <c r="G63" s="11"/>
      <c r="H63" s="11"/>
    </row>
    <row r="64" spans="1:8" ht="20" customHeight="1" x14ac:dyDescent="0.15">
      <c r="A64" s="1">
        <v>2</v>
      </c>
      <c r="B64" s="7" t="s">
        <v>0</v>
      </c>
      <c r="C64" s="8" t="s">
        <v>45</v>
      </c>
      <c r="D64" s="9" t="s">
        <v>46</v>
      </c>
      <c r="E64" s="40">
        <v>-195</v>
      </c>
      <c r="F64" s="9" t="s">
        <v>14</v>
      </c>
      <c r="G64" s="11"/>
      <c r="H64" s="11"/>
    </row>
    <row r="65" spans="1:8" ht="20" customHeight="1" x14ac:dyDescent="0.15">
      <c r="A65" s="1">
        <v>2</v>
      </c>
      <c r="B65" s="7" t="s">
        <v>0</v>
      </c>
      <c r="C65" s="8" t="s">
        <v>24</v>
      </c>
      <c r="D65" s="9" t="s">
        <v>26</v>
      </c>
      <c r="E65" s="40">
        <v>-195</v>
      </c>
      <c r="F65" s="9" t="s">
        <v>14</v>
      </c>
      <c r="G65" s="11"/>
      <c r="H65" s="11"/>
    </row>
    <row r="66" spans="1:8" ht="20" customHeight="1" x14ac:dyDescent="0.15">
      <c r="A66" s="1">
        <v>2</v>
      </c>
      <c r="B66" s="7" t="s">
        <v>0</v>
      </c>
      <c r="C66" s="8" t="s">
        <v>15</v>
      </c>
      <c r="D66" s="9" t="s">
        <v>20</v>
      </c>
      <c r="E66" s="40">
        <v>-195</v>
      </c>
      <c r="F66" s="9" t="s">
        <v>14</v>
      </c>
      <c r="G66" s="11"/>
      <c r="H66" s="11"/>
    </row>
    <row r="67" spans="1:8" ht="20" customHeight="1" x14ac:dyDescent="0.15">
      <c r="A67" s="1">
        <v>2</v>
      </c>
      <c r="B67" s="7" t="s">
        <v>0</v>
      </c>
      <c r="C67" s="8" t="s">
        <v>12</v>
      </c>
      <c r="D67" s="9" t="s">
        <v>13</v>
      </c>
      <c r="E67" s="40">
        <v>-195</v>
      </c>
      <c r="F67" s="9" t="s">
        <v>14</v>
      </c>
      <c r="G67" s="11"/>
      <c r="H67" s="11"/>
    </row>
    <row r="68" spans="1:8" ht="20" customHeight="1" x14ac:dyDescent="0.15">
      <c r="A68" s="1">
        <v>2</v>
      </c>
      <c r="B68" s="7" t="s">
        <v>0</v>
      </c>
      <c r="C68" s="8" t="s">
        <v>561</v>
      </c>
      <c r="D68" s="9" t="s">
        <v>563</v>
      </c>
      <c r="E68" s="40">
        <v>-150</v>
      </c>
      <c r="F68" s="9" t="s">
        <v>17</v>
      </c>
      <c r="G68" s="11"/>
      <c r="H68" s="11"/>
    </row>
    <row r="69" spans="1:8" ht="20" customHeight="1" x14ac:dyDescent="0.15">
      <c r="A69" s="1">
        <v>2</v>
      </c>
      <c r="B69" s="7" t="s">
        <v>0</v>
      </c>
      <c r="C69" s="8" t="s">
        <v>312</v>
      </c>
      <c r="D69" s="9" t="s">
        <v>313</v>
      </c>
      <c r="E69" s="40">
        <v>-175</v>
      </c>
      <c r="F69" s="9" t="s">
        <v>17</v>
      </c>
      <c r="G69" s="11"/>
      <c r="H69" s="11"/>
    </row>
    <row r="70" spans="1:8" ht="20" customHeight="1" x14ac:dyDescent="0.15">
      <c r="A70" s="1">
        <v>2</v>
      </c>
      <c r="B70" s="7" t="s">
        <v>0</v>
      </c>
      <c r="C70" s="8" t="s">
        <v>197</v>
      </c>
      <c r="D70" s="9" t="s">
        <v>198</v>
      </c>
      <c r="E70" s="40">
        <v>-230</v>
      </c>
      <c r="F70" s="9" t="s">
        <v>17</v>
      </c>
      <c r="G70" s="11"/>
      <c r="H70" s="11"/>
    </row>
    <row r="71" spans="1:8" ht="20" customHeight="1" x14ac:dyDescent="0.15">
      <c r="A71" s="1">
        <v>2</v>
      </c>
      <c r="B71" s="7" t="s">
        <v>0</v>
      </c>
      <c r="C71" s="8" t="s">
        <v>122</v>
      </c>
      <c r="D71" s="9" t="s">
        <v>124</v>
      </c>
      <c r="E71" s="40">
        <v>-105</v>
      </c>
      <c r="F71" s="9" t="s">
        <v>17</v>
      </c>
      <c r="G71" s="11"/>
      <c r="H71" s="11"/>
    </row>
    <row r="72" spans="1:8" ht="20" customHeight="1" x14ac:dyDescent="0.15">
      <c r="B72" s="7"/>
      <c r="C72" s="8"/>
      <c r="D72" s="64" t="s">
        <v>698</v>
      </c>
      <c r="E72" s="40">
        <v>-940</v>
      </c>
      <c r="F72" s="9"/>
      <c r="G72" s="11"/>
      <c r="H72" s="11"/>
    </row>
    <row r="73" spans="1:8" s="52" customFormat="1" ht="20" customHeight="1" x14ac:dyDescent="0.15">
      <c r="B73" s="53" t="s">
        <v>691</v>
      </c>
      <c r="C73" s="54"/>
      <c r="D73" s="55"/>
      <c r="E73" s="56">
        <f>SUM(E4:E72)</f>
        <v>-20367.5</v>
      </c>
      <c r="F73" s="55"/>
      <c r="G73" s="57"/>
      <c r="H73" s="57"/>
    </row>
    <row r="74" spans="1:8" ht="20" customHeight="1" x14ac:dyDescent="0.15">
      <c r="B74" s="7"/>
      <c r="C74" s="8"/>
      <c r="D74" s="9"/>
      <c r="E74" s="40"/>
      <c r="F74" s="9"/>
      <c r="G74" s="11"/>
      <c r="H74" s="11"/>
    </row>
    <row r="75" spans="1:8" ht="20" customHeight="1" x14ac:dyDescent="0.15">
      <c r="B75" s="7"/>
      <c r="C75" s="8"/>
      <c r="D75" s="9"/>
      <c r="E75" s="40"/>
      <c r="F75" s="9"/>
      <c r="G75" s="11"/>
      <c r="H75" s="11"/>
    </row>
    <row r="76" spans="1:8" ht="20" customHeight="1" x14ac:dyDescent="0.15">
      <c r="A76" s="1">
        <v>3</v>
      </c>
      <c r="B76" s="7" t="s">
        <v>0</v>
      </c>
      <c r="C76" s="8" t="s">
        <v>548</v>
      </c>
      <c r="D76" s="9" t="s">
        <v>550</v>
      </c>
      <c r="E76" s="40">
        <v>-346.75</v>
      </c>
      <c r="F76" s="9" t="s">
        <v>6</v>
      </c>
      <c r="G76" s="11"/>
      <c r="H76" s="11"/>
    </row>
    <row r="77" spans="1:8" ht="20" customHeight="1" x14ac:dyDescent="0.15">
      <c r="A77" s="1">
        <v>3</v>
      </c>
      <c r="B77" s="7" t="s">
        <v>0</v>
      </c>
      <c r="C77" s="8" t="s">
        <v>548</v>
      </c>
      <c r="D77" s="9" t="s">
        <v>549</v>
      </c>
      <c r="E77" s="40">
        <v>-75.62</v>
      </c>
      <c r="F77" s="9" t="s">
        <v>6</v>
      </c>
      <c r="G77" s="11"/>
      <c r="H77" s="11"/>
    </row>
    <row r="78" spans="1:8" ht="20" customHeight="1" x14ac:dyDescent="0.15">
      <c r="A78" s="1">
        <v>3</v>
      </c>
      <c r="B78" s="7" t="s">
        <v>0</v>
      </c>
      <c r="C78" s="8" t="s">
        <v>528</v>
      </c>
      <c r="D78" s="9" t="s">
        <v>530</v>
      </c>
      <c r="E78" s="40">
        <v>-355.87</v>
      </c>
      <c r="F78" s="9" t="s">
        <v>6</v>
      </c>
      <c r="G78" s="11"/>
      <c r="H78" s="11"/>
    </row>
    <row r="79" spans="1:8" ht="20" customHeight="1" x14ac:dyDescent="0.15">
      <c r="A79" s="1">
        <v>3</v>
      </c>
      <c r="B79" s="7" t="s">
        <v>0</v>
      </c>
      <c r="C79" s="8" t="s">
        <v>528</v>
      </c>
      <c r="D79" s="9" t="s">
        <v>529</v>
      </c>
      <c r="E79" s="40">
        <v>-77.62</v>
      </c>
      <c r="F79" s="9" t="s">
        <v>6</v>
      </c>
      <c r="G79" s="11"/>
      <c r="H79" s="11"/>
    </row>
    <row r="80" spans="1:8" ht="20" customHeight="1" x14ac:dyDescent="0.15">
      <c r="A80" s="1">
        <v>3</v>
      </c>
      <c r="B80" s="7" t="s">
        <v>0</v>
      </c>
      <c r="C80" s="8" t="s">
        <v>507</v>
      </c>
      <c r="D80" s="9" t="s">
        <v>509</v>
      </c>
      <c r="E80" s="40">
        <v>-355.88</v>
      </c>
      <c r="F80" s="9" t="s">
        <v>6</v>
      </c>
      <c r="G80" s="11"/>
      <c r="H80" s="11"/>
    </row>
    <row r="81" spans="1:8" ht="20" customHeight="1" x14ac:dyDescent="0.15">
      <c r="A81" s="1">
        <v>3</v>
      </c>
      <c r="B81" s="7" t="s">
        <v>0</v>
      </c>
      <c r="C81" s="8" t="s">
        <v>507</v>
      </c>
      <c r="D81" s="9" t="s">
        <v>508</v>
      </c>
      <c r="E81" s="40">
        <v>-77.599999999999994</v>
      </c>
      <c r="F81" s="9" t="s">
        <v>6</v>
      </c>
      <c r="G81" s="11"/>
      <c r="H81" s="11"/>
    </row>
    <row r="82" spans="1:8" ht="20" customHeight="1" x14ac:dyDescent="0.15">
      <c r="A82" s="1">
        <v>3</v>
      </c>
      <c r="B82" s="7" t="s">
        <v>0</v>
      </c>
      <c r="C82" s="8" t="s">
        <v>488</v>
      </c>
      <c r="D82" s="9" t="s">
        <v>490</v>
      </c>
      <c r="E82" s="40">
        <v>-374.12</v>
      </c>
      <c r="F82" s="9" t="s">
        <v>6</v>
      </c>
      <c r="G82" s="11"/>
      <c r="H82" s="11"/>
    </row>
    <row r="83" spans="1:8" ht="20" customHeight="1" x14ac:dyDescent="0.15">
      <c r="A83" s="1">
        <v>3</v>
      </c>
      <c r="B83" s="7" t="s">
        <v>0</v>
      </c>
      <c r="C83" s="8" t="s">
        <v>488</v>
      </c>
      <c r="D83" s="9" t="s">
        <v>489</v>
      </c>
      <c r="E83" s="40">
        <v>-81.599999999999994</v>
      </c>
      <c r="F83" s="9" t="s">
        <v>6</v>
      </c>
      <c r="G83" s="11"/>
      <c r="H83" s="11"/>
    </row>
    <row r="84" spans="1:8" ht="20" customHeight="1" x14ac:dyDescent="0.15">
      <c r="A84" s="1">
        <v>3</v>
      </c>
      <c r="B84" s="7" t="s">
        <v>0</v>
      </c>
      <c r="C84" s="8" t="s">
        <v>462</v>
      </c>
      <c r="D84" s="9" t="s">
        <v>465</v>
      </c>
      <c r="E84" s="40">
        <v>-328.5</v>
      </c>
      <c r="F84" s="9" t="s">
        <v>6</v>
      </c>
      <c r="G84" s="11"/>
      <c r="H84" s="11"/>
    </row>
    <row r="85" spans="1:8" ht="20" customHeight="1" x14ac:dyDescent="0.15">
      <c r="A85" s="1">
        <v>3</v>
      </c>
      <c r="B85" s="7" t="s">
        <v>0</v>
      </c>
      <c r="C85" s="8" t="s">
        <v>462</v>
      </c>
      <c r="D85" s="9" t="s">
        <v>464</v>
      </c>
      <c r="E85" s="40">
        <v>-71.64</v>
      </c>
      <c r="F85" s="9" t="s">
        <v>6</v>
      </c>
      <c r="G85" s="11"/>
      <c r="H85" s="11"/>
    </row>
    <row r="86" spans="1:8" ht="20" customHeight="1" x14ac:dyDescent="0.15">
      <c r="A86" s="1">
        <v>3</v>
      </c>
      <c r="B86" s="7" t="s">
        <v>0</v>
      </c>
      <c r="C86" s="8" t="s">
        <v>428</v>
      </c>
      <c r="D86" s="9" t="s">
        <v>430</v>
      </c>
      <c r="E86" s="40">
        <v>-310.25</v>
      </c>
      <c r="F86" s="9" t="s">
        <v>6</v>
      </c>
      <c r="G86" s="11"/>
      <c r="H86" s="11"/>
    </row>
    <row r="87" spans="1:8" ht="20" customHeight="1" x14ac:dyDescent="0.15">
      <c r="A87" s="1">
        <v>3</v>
      </c>
      <c r="B87" s="7" t="s">
        <v>0</v>
      </c>
      <c r="C87" s="8" t="s">
        <v>428</v>
      </c>
      <c r="D87" s="9" t="s">
        <v>429</v>
      </c>
      <c r="E87" s="40">
        <v>-67.66</v>
      </c>
      <c r="F87" s="9" t="s">
        <v>6</v>
      </c>
      <c r="G87" s="11"/>
      <c r="H87" s="11"/>
    </row>
    <row r="88" spans="1:8" ht="20" customHeight="1" x14ac:dyDescent="0.15">
      <c r="A88" s="1">
        <v>3</v>
      </c>
      <c r="B88" s="7" t="s">
        <v>0</v>
      </c>
      <c r="C88" s="8" t="s">
        <v>406</v>
      </c>
      <c r="D88" s="9" t="s">
        <v>410</v>
      </c>
      <c r="E88" s="40">
        <v>-369.56</v>
      </c>
      <c r="F88" s="9" t="s">
        <v>6</v>
      </c>
      <c r="G88" s="11"/>
      <c r="H88" s="11"/>
    </row>
    <row r="89" spans="1:8" ht="20" customHeight="1" x14ac:dyDescent="0.15">
      <c r="A89" s="1">
        <v>3</v>
      </c>
      <c r="B89" s="7" t="s">
        <v>0</v>
      </c>
      <c r="C89" s="8" t="s">
        <v>406</v>
      </c>
      <c r="D89" s="9" t="s">
        <v>408</v>
      </c>
      <c r="E89" s="40">
        <v>-24.97</v>
      </c>
      <c r="F89" s="9" t="s">
        <v>6</v>
      </c>
      <c r="G89" s="11"/>
      <c r="H89" s="11"/>
    </row>
    <row r="90" spans="1:8" ht="20" customHeight="1" x14ac:dyDescent="0.15">
      <c r="A90" s="1">
        <v>3</v>
      </c>
      <c r="B90" s="7" t="s">
        <v>0</v>
      </c>
      <c r="C90" s="8" t="s">
        <v>406</v>
      </c>
      <c r="D90" s="9" t="s">
        <v>409</v>
      </c>
      <c r="E90" s="40">
        <v>-85.06</v>
      </c>
      <c r="F90" s="9" t="s">
        <v>6</v>
      </c>
      <c r="G90" s="11"/>
      <c r="H90" s="11"/>
    </row>
    <row r="91" spans="1:8" ht="20" customHeight="1" x14ac:dyDescent="0.15">
      <c r="A91" s="1">
        <v>3</v>
      </c>
      <c r="B91" s="7" t="s">
        <v>0</v>
      </c>
      <c r="C91" s="8" t="s">
        <v>387</v>
      </c>
      <c r="D91" s="9" t="s">
        <v>389</v>
      </c>
      <c r="E91" s="40">
        <v>-328.5</v>
      </c>
      <c r="F91" s="9" t="s">
        <v>6</v>
      </c>
      <c r="G91" s="11"/>
      <c r="H91" s="11"/>
    </row>
    <row r="92" spans="1:8" ht="20" customHeight="1" x14ac:dyDescent="0.15">
      <c r="A92" s="1">
        <v>3</v>
      </c>
      <c r="B92" s="7" t="s">
        <v>0</v>
      </c>
      <c r="C92" s="8" t="s">
        <v>387</v>
      </c>
      <c r="D92" s="9" t="s">
        <v>388</v>
      </c>
      <c r="E92" s="40">
        <v>-75.599999999999994</v>
      </c>
      <c r="F92" s="9" t="s">
        <v>6</v>
      </c>
      <c r="G92" s="11"/>
      <c r="H92" s="11"/>
    </row>
    <row r="93" spans="1:8" ht="20" customHeight="1" x14ac:dyDescent="0.15">
      <c r="A93" s="1">
        <v>3</v>
      </c>
      <c r="B93" s="7" t="s">
        <v>0</v>
      </c>
      <c r="C93" s="8" t="s">
        <v>355</v>
      </c>
      <c r="D93" s="9" t="s">
        <v>358</v>
      </c>
      <c r="E93" s="40">
        <v>-328.5</v>
      </c>
      <c r="F93" s="9" t="s">
        <v>6</v>
      </c>
      <c r="G93" s="11"/>
      <c r="H93" s="11"/>
    </row>
    <row r="94" spans="1:8" ht="20" customHeight="1" x14ac:dyDescent="0.15">
      <c r="A94" s="1">
        <v>3</v>
      </c>
      <c r="B94" s="7" t="s">
        <v>0</v>
      </c>
      <c r="C94" s="8" t="s">
        <v>355</v>
      </c>
      <c r="D94" s="9" t="s">
        <v>357</v>
      </c>
      <c r="E94" s="40">
        <v>-75.599999999999994</v>
      </c>
      <c r="F94" s="9" t="s">
        <v>6</v>
      </c>
      <c r="G94" s="11"/>
      <c r="H94" s="11"/>
    </row>
    <row r="95" spans="1:8" ht="20" customHeight="1" x14ac:dyDescent="0.15">
      <c r="A95" s="1">
        <v>3</v>
      </c>
      <c r="B95" s="7" t="s">
        <v>0</v>
      </c>
      <c r="C95" s="8" t="s">
        <v>340</v>
      </c>
      <c r="D95" s="9" t="s">
        <v>342</v>
      </c>
      <c r="E95" s="40">
        <v>-310.25</v>
      </c>
      <c r="F95" s="9" t="s">
        <v>6</v>
      </c>
      <c r="G95" s="11"/>
      <c r="H95" s="11"/>
    </row>
    <row r="96" spans="1:8" ht="20" customHeight="1" x14ac:dyDescent="0.15">
      <c r="A96" s="1">
        <v>3</v>
      </c>
      <c r="B96" s="7" t="s">
        <v>0</v>
      </c>
      <c r="C96" s="8" t="s">
        <v>340</v>
      </c>
      <c r="D96" s="9" t="s">
        <v>341</v>
      </c>
      <c r="E96" s="40">
        <v>-71.400000000000006</v>
      </c>
      <c r="F96" s="9" t="s">
        <v>6</v>
      </c>
      <c r="G96" s="11"/>
      <c r="H96" s="11"/>
    </row>
    <row r="97" spans="1:8" ht="20" customHeight="1" x14ac:dyDescent="0.15">
      <c r="A97" s="1">
        <v>3</v>
      </c>
      <c r="B97" s="7" t="s">
        <v>0</v>
      </c>
      <c r="C97" s="8" t="s">
        <v>303</v>
      </c>
      <c r="D97" s="9" t="s">
        <v>305</v>
      </c>
      <c r="E97" s="40">
        <v>-305.68</v>
      </c>
      <c r="F97" s="9" t="s">
        <v>6</v>
      </c>
      <c r="G97" s="11"/>
      <c r="H97" s="11"/>
    </row>
    <row r="98" spans="1:8" ht="20" customHeight="1" x14ac:dyDescent="0.15">
      <c r="A98" s="1">
        <v>3</v>
      </c>
      <c r="B98" s="7" t="s">
        <v>0</v>
      </c>
      <c r="C98" s="8" t="s">
        <v>303</v>
      </c>
      <c r="D98" s="9" t="s">
        <v>304</v>
      </c>
      <c r="E98" s="40">
        <v>-70.37</v>
      </c>
      <c r="F98" s="9" t="s">
        <v>6</v>
      </c>
      <c r="G98" s="11"/>
      <c r="H98" s="11"/>
    </row>
    <row r="99" spans="1:8" ht="20" customHeight="1" x14ac:dyDescent="0.15">
      <c r="A99" s="1">
        <v>3</v>
      </c>
      <c r="B99" s="7" t="s">
        <v>0</v>
      </c>
      <c r="C99" s="8" t="s">
        <v>258</v>
      </c>
      <c r="D99" s="9" t="s">
        <v>261</v>
      </c>
      <c r="E99" s="40">
        <v>-629.63</v>
      </c>
      <c r="F99" s="9" t="s">
        <v>6</v>
      </c>
      <c r="G99" s="11"/>
      <c r="H99" s="11"/>
    </row>
    <row r="100" spans="1:8" ht="20" customHeight="1" x14ac:dyDescent="0.15">
      <c r="A100" s="1">
        <v>3</v>
      </c>
      <c r="B100" s="7" t="s">
        <v>0</v>
      </c>
      <c r="C100" s="8" t="s">
        <v>258</v>
      </c>
      <c r="D100" s="9" t="s">
        <v>260</v>
      </c>
      <c r="E100" s="40">
        <v>-144.88999999999999</v>
      </c>
      <c r="F100" s="9" t="s">
        <v>6</v>
      </c>
      <c r="G100" s="11"/>
      <c r="H100" s="11"/>
    </row>
    <row r="101" spans="1:8" ht="20" customHeight="1" x14ac:dyDescent="0.15">
      <c r="A101" s="1">
        <v>3</v>
      </c>
      <c r="B101" s="7" t="s">
        <v>0</v>
      </c>
      <c r="C101" s="8" t="s">
        <v>243</v>
      </c>
      <c r="D101" s="9" t="s">
        <v>246</v>
      </c>
      <c r="E101" s="40">
        <v>-273.75</v>
      </c>
      <c r="F101" s="9" t="s">
        <v>6</v>
      </c>
      <c r="G101" s="11"/>
      <c r="H101" s="11"/>
    </row>
    <row r="102" spans="1:8" ht="20" customHeight="1" x14ac:dyDescent="0.15">
      <c r="A102" s="1">
        <v>3</v>
      </c>
      <c r="B102" s="7" t="s">
        <v>0</v>
      </c>
      <c r="C102" s="8" t="s">
        <v>243</v>
      </c>
      <c r="D102" s="9" t="s">
        <v>245</v>
      </c>
      <c r="E102" s="40">
        <v>-63</v>
      </c>
      <c r="F102" s="9" t="s">
        <v>6</v>
      </c>
      <c r="G102" s="11"/>
      <c r="H102" s="11"/>
    </row>
    <row r="103" spans="1:8" ht="20" customHeight="1" x14ac:dyDescent="0.15">
      <c r="A103" s="1">
        <v>3</v>
      </c>
      <c r="B103" s="7" t="s">
        <v>0</v>
      </c>
      <c r="C103" s="8" t="s">
        <v>207</v>
      </c>
      <c r="D103" s="9" t="s">
        <v>210</v>
      </c>
      <c r="E103" s="40">
        <v>-287.43</v>
      </c>
      <c r="F103" s="9" t="s">
        <v>6</v>
      </c>
      <c r="G103" s="11"/>
      <c r="H103" s="11"/>
    </row>
    <row r="104" spans="1:8" ht="20" customHeight="1" x14ac:dyDescent="0.15">
      <c r="A104" s="1">
        <v>3</v>
      </c>
      <c r="B104" s="7" t="s">
        <v>0</v>
      </c>
      <c r="C104" s="8" t="s">
        <v>207</v>
      </c>
      <c r="D104" s="9" t="s">
        <v>209</v>
      </c>
      <c r="E104" s="40">
        <v>-66.17</v>
      </c>
      <c r="F104" s="9" t="s">
        <v>6</v>
      </c>
      <c r="G104" s="11"/>
      <c r="H104" s="11"/>
    </row>
    <row r="105" spans="1:8" ht="20" customHeight="1" x14ac:dyDescent="0.15">
      <c r="A105" s="1">
        <v>3</v>
      </c>
      <c r="B105" s="7" t="s">
        <v>0</v>
      </c>
      <c r="C105" s="8" t="s">
        <v>183</v>
      </c>
      <c r="D105" s="9" t="s">
        <v>186</v>
      </c>
      <c r="E105" s="40">
        <v>-492.75</v>
      </c>
      <c r="F105" s="9" t="s">
        <v>6</v>
      </c>
      <c r="G105" s="11"/>
      <c r="H105" s="11"/>
    </row>
    <row r="106" spans="1:8" ht="20" customHeight="1" x14ac:dyDescent="0.15">
      <c r="A106" s="1">
        <v>3</v>
      </c>
      <c r="B106" s="7" t="s">
        <v>0</v>
      </c>
      <c r="C106" s="8" t="s">
        <v>183</v>
      </c>
      <c r="D106" s="9" t="s">
        <v>185</v>
      </c>
      <c r="E106" s="40">
        <v>-113.4</v>
      </c>
      <c r="F106" s="9" t="s">
        <v>6</v>
      </c>
      <c r="G106" s="11"/>
      <c r="H106" s="11"/>
    </row>
    <row r="107" spans="1:8" ht="20" customHeight="1" x14ac:dyDescent="0.15">
      <c r="A107" s="1">
        <v>3</v>
      </c>
      <c r="B107" s="7" t="s">
        <v>0</v>
      </c>
      <c r="C107" s="8" t="s">
        <v>156</v>
      </c>
      <c r="D107" s="9" t="s">
        <v>159</v>
      </c>
      <c r="E107" s="40">
        <v>-273.75</v>
      </c>
      <c r="F107" s="9" t="s">
        <v>6</v>
      </c>
      <c r="G107" s="11"/>
      <c r="H107" s="11"/>
    </row>
    <row r="108" spans="1:8" ht="20" customHeight="1" x14ac:dyDescent="0.15">
      <c r="A108" s="1">
        <v>3</v>
      </c>
      <c r="B108" s="7" t="s">
        <v>0</v>
      </c>
      <c r="C108" s="8" t="s">
        <v>156</v>
      </c>
      <c r="D108" s="9" t="s">
        <v>158</v>
      </c>
      <c r="E108" s="40">
        <v>-63</v>
      </c>
      <c r="F108" s="9" t="s">
        <v>6</v>
      </c>
      <c r="G108" s="11"/>
      <c r="H108" s="11"/>
    </row>
    <row r="109" spans="1:8" ht="20" customHeight="1" x14ac:dyDescent="0.15">
      <c r="A109" s="1">
        <v>3</v>
      </c>
      <c r="B109" s="7" t="s">
        <v>0</v>
      </c>
      <c r="C109" s="8" t="s">
        <v>140</v>
      </c>
      <c r="D109" s="9" t="s">
        <v>142</v>
      </c>
      <c r="E109" s="40">
        <v>-273.75</v>
      </c>
      <c r="F109" s="9" t="s">
        <v>6</v>
      </c>
      <c r="G109" s="11"/>
      <c r="H109" s="11"/>
    </row>
    <row r="110" spans="1:8" ht="20" customHeight="1" x14ac:dyDescent="0.15">
      <c r="A110" s="1">
        <v>3</v>
      </c>
      <c r="B110" s="7" t="s">
        <v>0</v>
      </c>
      <c r="C110" s="8" t="s">
        <v>140</v>
      </c>
      <c r="D110" s="9" t="s">
        <v>141</v>
      </c>
      <c r="E110" s="40">
        <v>-63</v>
      </c>
      <c r="F110" s="9" t="s">
        <v>6</v>
      </c>
      <c r="G110" s="11"/>
      <c r="H110" s="11"/>
    </row>
    <row r="111" spans="1:8" ht="20" customHeight="1" x14ac:dyDescent="0.15">
      <c r="A111" s="1">
        <v>3</v>
      </c>
      <c r="B111" s="7" t="s">
        <v>0</v>
      </c>
      <c r="C111" s="8" t="s">
        <v>112</v>
      </c>
      <c r="D111" s="9" t="s">
        <v>114</v>
      </c>
      <c r="E111" s="40">
        <v>-273.75</v>
      </c>
      <c r="F111" s="9" t="s">
        <v>6</v>
      </c>
      <c r="G111" s="11"/>
      <c r="H111" s="11"/>
    </row>
    <row r="112" spans="1:8" ht="20" customHeight="1" x14ac:dyDescent="0.15">
      <c r="A112" s="1">
        <v>3</v>
      </c>
      <c r="B112" s="7" t="s">
        <v>0</v>
      </c>
      <c r="C112" s="8" t="s">
        <v>112</v>
      </c>
      <c r="D112" s="9" t="s">
        <v>113</v>
      </c>
      <c r="E112" s="40">
        <v>-63</v>
      </c>
      <c r="F112" s="9" t="s">
        <v>6</v>
      </c>
      <c r="G112" s="11"/>
      <c r="H112" s="11"/>
    </row>
    <row r="113" spans="1:8" ht="20" customHeight="1" x14ac:dyDescent="0.15">
      <c r="A113" s="1">
        <v>3</v>
      </c>
      <c r="B113" s="7" t="s">
        <v>0</v>
      </c>
      <c r="C113" s="8" t="s">
        <v>85</v>
      </c>
      <c r="D113" s="9" t="s">
        <v>88</v>
      </c>
      <c r="E113" s="40">
        <v>-273.75</v>
      </c>
      <c r="F113" s="9" t="s">
        <v>6</v>
      </c>
      <c r="G113" s="11"/>
      <c r="H113" s="11"/>
    </row>
    <row r="114" spans="1:8" ht="20" customHeight="1" x14ac:dyDescent="0.15">
      <c r="A114" s="1">
        <v>3</v>
      </c>
      <c r="B114" s="7" t="s">
        <v>0</v>
      </c>
      <c r="C114" s="8" t="s">
        <v>85</v>
      </c>
      <c r="D114" s="9" t="s">
        <v>86</v>
      </c>
      <c r="E114" s="40">
        <v>-63</v>
      </c>
      <c r="F114" s="9" t="s">
        <v>6</v>
      </c>
      <c r="G114" s="11"/>
      <c r="H114" s="11"/>
    </row>
    <row r="115" spans="1:8" ht="20" customHeight="1" x14ac:dyDescent="0.15">
      <c r="A115" s="1">
        <v>3</v>
      </c>
      <c r="B115" s="7" t="s">
        <v>0</v>
      </c>
      <c r="C115" s="8" t="s">
        <v>57</v>
      </c>
      <c r="D115" s="9" t="s">
        <v>59</v>
      </c>
      <c r="E115" s="40">
        <v>-273.75</v>
      </c>
      <c r="F115" s="9" t="s">
        <v>6</v>
      </c>
      <c r="G115" s="11"/>
      <c r="H115" s="11"/>
    </row>
    <row r="116" spans="1:8" ht="20" customHeight="1" x14ac:dyDescent="0.15">
      <c r="A116" s="1">
        <v>3</v>
      </c>
      <c r="B116" s="7" t="s">
        <v>0</v>
      </c>
      <c r="C116" s="8" t="s">
        <v>57</v>
      </c>
      <c r="D116" s="9" t="s">
        <v>58</v>
      </c>
      <c r="E116" s="40">
        <v>-63</v>
      </c>
      <c r="F116" s="9" t="s">
        <v>6</v>
      </c>
      <c r="G116" s="11"/>
      <c r="H116" s="11"/>
    </row>
    <row r="117" spans="1:8" ht="20" customHeight="1" x14ac:dyDescent="0.15">
      <c r="A117" s="1">
        <v>3</v>
      </c>
      <c r="B117" s="7" t="s">
        <v>0</v>
      </c>
      <c r="C117" s="8" t="s">
        <v>9</v>
      </c>
      <c r="D117" s="9" t="s">
        <v>11</v>
      </c>
      <c r="E117" s="40">
        <v>-346.75</v>
      </c>
      <c r="F117" s="9" t="s">
        <v>6</v>
      </c>
      <c r="G117" s="11"/>
      <c r="H117" s="11"/>
    </row>
    <row r="118" spans="1:8" ht="20" customHeight="1" x14ac:dyDescent="0.15">
      <c r="A118" s="1">
        <v>3</v>
      </c>
      <c r="B118" s="7" t="s">
        <v>0</v>
      </c>
      <c r="C118" s="8" t="s">
        <v>9</v>
      </c>
      <c r="D118" s="9" t="s">
        <v>10</v>
      </c>
      <c r="E118" s="40">
        <v>-79.8</v>
      </c>
      <c r="F118" s="9" t="s">
        <v>6</v>
      </c>
      <c r="G118" s="11"/>
      <c r="H118" s="11"/>
    </row>
    <row r="119" spans="1:8" ht="20" customHeight="1" x14ac:dyDescent="0.15">
      <c r="A119" s="1">
        <v>3</v>
      </c>
      <c r="B119" s="7" t="s">
        <v>0</v>
      </c>
      <c r="C119" s="8" t="s">
        <v>568</v>
      </c>
      <c r="D119" s="9" t="s">
        <v>569</v>
      </c>
      <c r="E119" s="40">
        <v>-57</v>
      </c>
      <c r="F119" s="9" t="s">
        <v>6</v>
      </c>
      <c r="G119" s="11"/>
      <c r="H119" s="11"/>
    </row>
    <row r="120" spans="1:8" ht="20" customHeight="1" x14ac:dyDescent="0.15">
      <c r="A120" s="1">
        <v>3</v>
      </c>
      <c r="B120" s="7" t="s">
        <v>0</v>
      </c>
      <c r="C120" s="8" t="s">
        <v>519</v>
      </c>
      <c r="D120" s="9" t="s">
        <v>521</v>
      </c>
      <c r="E120" s="40">
        <v>-57</v>
      </c>
      <c r="F120" s="9" t="s">
        <v>6</v>
      </c>
      <c r="G120" s="11"/>
      <c r="H120" s="11"/>
    </row>
    <row r="121" spans="1:8" ht="20" customHeight="1" x14ac:dyDescent="0.15">
      <c r="A121" s="1">
        <v>3</v>
      </c>
      <c r="B121" s="7" t="s">
        <v>0</v>
      </c>
      <c r="C121" s="8" t="s">
        <v>476</v>
      </c>
      <c r="D121" s="9" t="s">
        <v>479</v>
      </c>
      <c r="E121" s="40">
        <v>-57</v>
      </c>
      <c r="F121" s="9" t="s">
        <v>6</v>
      </c>
      <c r="G121" s="11"/>
      <c r="H121" s="11"/>
    </row>
    <row r="122" spans="1:8" ht="20" customHeight="1" x14ac:dyDescent="0.15">
      <c r="A122" s="1">
        <v>3</v>
      </c>
      <c r="B122" s="7" t="s">
        <v>0</v>
      </c>
      <c r="C122" s="8" t="s">
        <v>414</v>
      </c>
      <c r="D122" s="9" t="s">
        <v>417</v>
      </c>
      <c r="E122" s="40">
        <v>-57</v>
      </c>
      <c r="F122" s="9" t="s">
        <v>6</v>
      </c>
      <c r="G122" s="11"/>
      <c r="H122" s="11"/>
    </row>
    <row r="123" spans="1:8" ht="20" customHeight="1" x14ac:dyDescent="0.15">
      <c r="A123" s="1">
        <v>3</v>
      </c>
      <c r="B123" s="7" t="s">
        <v>0</v>
      </c>
      <c r="C123" s="8" t="s">
        <v>372</v>
      </c>
      <c r="D123" s="9" t="s">
        <v>374</v>
      </c>
      <c r="E123" s="40">
        <v>-57</v>
      </c>
      <c r="F123" s="9" t="s">
        <v>6</v>
      </c>
      <c r="G123" s="11"/>
      <c r="H123" s="11"/>
    </row>
    <row r="124" spans="1:8" ht="20" customHeight="1" x14ac:dyDescent="0.15">
      <c r="A124" s="1">
        <v>3</v>
      </c>
      <c r="B124" s="7" t="s">
        <v>0</v>
      </c>
      <c r="C124" s="8" t="s">
        <v>321</v>
      </c>
      <c r="D124" s="9" t="s">
        <v>322</v>
      </c>
      <c r="E124" s="40">
        <v>-57</v>
      </c>
      <c r="F124" s="9" t="s">
        <v>6</v>
      </c>
      <c r="G124" s="11"/>
      <c r="H124" s="11"/>
    </row>
    <row r="125" spans="1:8" ht="20" customHeight="1" x14ac:dyDescent="0.15">
      <c r="A125" s="1">
        <v>3</v>
      </c>
      <c r="B125" s="7" t="s">
        <v>0</v>
      </c>
      <c r="C125" s="8" t="s">
        <v>265</v>
      </c>
      <c r="D125" s="9" t="s">
        <v>266</v>
      </c>
      <c r="E125" s="40">
        <v>-57</v>
      </c>
      <c r="F125" s="9" t="s">
        <v>6</v>
      </c>
      <c r="G125" s="11"/>
      <c r="H125" s="11"/>
    </row>
    <row r="126" spans="1:8" ht="20" customHeight="1" x14ac:dyDescent="0.15">
      <c r="A126" s="1">
        <v>3</v>
      </c>
      <c r="B126" s="7" t="s">
        <v>0</v>
      </c>
      <c r="C126" s="8" t="s">
        <v>207</v>
      </c>
      <c r="D126" s="9" t="s">
        <v>208</v>
      </c>
      <c r="E126" s="40">
        <v>-57</v>
      </c>
      <c r="F126" s="9" t="s">
        <v>6</v>
      </c>
      <c r="G126" s="11"/>
      <c r="H126" s="11"/>
    </row>
    <row r="127" spans="1:8" ht="20" customHeight="1" x14ac:dyDescent="0.15">
      <c r="A127" s="1">
        <v>3</v>
      </c>
      <c r="B127" s="7" t="s">
        <v>0</v>
      </c>
      <c r="C127" s="8" t="s">
        <v>167</v>
      </c>
      <c r="D127" s="9" t="s">
        <v>168</v>
      </c>
      <c r="E127" s="40">
        <v>-57</v>
      </c>
      <c r="F127" s="9" t="s">
        <v>6</v>
      </c>
      <c r="G127" s="11"/>
      <c r="H127" s="11"/>
    </row>
    <row r="128" spans="1:8" ht="20" customHeight="1" x14ac:dyDescent="0.15">
      <c r="A128" s="1">
        <v>3</v>
      </c>
      <c r="B128" s="7" t="s">
        <v>0</v>
      </c>
      <c r="C128" s="8" t="s">
        <v>117</v>
      </c>
      <c r="D128" s="9" t="s">
        <v>119</v>
      </c>
      <c r="E128" s="40">
        <v>-57</v>
      </c>
      <c r="F128" s="9" t="s">
        <v>6</v>
      </c>
      <c r="G128" s="11"/>
      <c r="H128" s="11"/>
    </row>
    <row r="129" spans="1:8" ht="20" customHeight="1" x14ac:dyDescent="0.15">
      <c r="A129" s="1">
        <v>3</v>
      </c>
      <c r="B129" s="7" t="s">
        <v>0</v>
      </c>
      <c r="C129" s="8" t="s">
        <v>69</v>
      </c>
      <c r="D129" s="9" t="s">
        <v>70</v>
      </c>
      <c r="E129" s="40">
        <v>-57</v>
      </c>
      <c r="F129" s="9" t="s">
        <v>6</v>
      </c>
      <c r="G129" s="11"/>
      <c r="H129" s="11"/>
    </row>
    <row r="130" spans="1:8" ht="20" customHeight="1" x14ac:dyDescent="0.15">
      <c r="A130" s="1">
        <v>3</v>
      </c>
      <c r="B130" s="7" t="s">
        <v>0</v>
      </c>
      <c r="C130" s="8" t="s">
        <v>27</v>
      </c>
      <c r="D130" s="9" t="s">
        <v>28</v>
      </c>
      <c r="E130" s="40">
        <v>-57</v>
      </c>
      <c r="F130" s="9" t="s">
        <v>6</v>
      </c>
      <c r="G130" s="11"/>
      <c r="H130" s="11"/>
    </row>
    <row r="131" spans="1:8" ht="20" customHeight="1" x14ac:dyDescent="0.15">
      <c r="A131" s="1">
        <v>3</v>
      </c>
      <c r="B131" s="7" t="s">
        <v>0</v>
      </c>
      <c r="C131" s="8" t="s">
        <v>564</v>
      </c>
      <c r="D131" s="9" t="s">
        <v>565</v>
      </c>
      <c r="E131" s="40">
        <v>-30</v>
      </c>
      <c r="F131" s="9" t="s">
        <v>6</v>
      </c>
      <c r="G131" s="11"/>
      <c r="H131" s="11"/>
    </row>
    <row r="132" spans="1:8" ht="20" customHeight="1" x14ac:dyDescent="0.15">
      <c r="A132" s="1">
        <v>3</v>
      </c>
      <c r="B132" s="7" t="s">
        <v>0</v>
      </c>
      <c r="C132" s="8" t="s">
        <v>564</v>
      </c>
      <c r="D132" s="9" t="s">
        <v>566</v>
      </c>
      <c r="E132" s="40">
        <v>-195</v>
      </c>
      <c r="F132" s="9" t="s">
        <v>6</v>
      </c>
      <c r="G132" s="11"/>
      <c r="H132" s="11"/>
    </row>
    <row r="133" spans="1:8" ht="20" customHeight="1" x14ac:dyDescent="0.15">
      <c r="A133" s="1">
        <v>3</v>
      </c>
      <c r="B133" s="7" t="s">
        <v>0</v>
      </c>
      <c r="C133" s="8" t="s">
        <v>556</v>
      </c>
      <c r="D133" s="9" t="s">
        <v>557</v>
      </c>
      <c r="E133" s="40">
        <v>-30</v>
      </c>
      <c r="F133" s="9" t="s">
        <v>6</v>
      </c>
      <c r="G133" s="11"/>
      <c r="H133" s="11"/>
    </row>
    <row r="134" spans="1:8" ht="20" customHeight="1" x14ac:dyDescent="0.15">
      <c r="A134" s="1">
        <v>3</v>
      </c>
      <c r="B134" s="7" t="s">
        <v>0</v>
      </c>
      <c r="C134" s="8" t="s">
        <v>522</v>
      </c>
      <c r="D134" s="9" t="s">
        <v>524</v>
      </c>
      <c r="E134" s="40">
        <v>-30</v>
      </c>
      <c r="F134" s="9" t="s">
        <v>6</v>
      </c>
      <c r="G134" s="11"/>
      <c r="H134" s="11"/>
    </row>
    <row r="135" spans="1:8" ht="20" customHeight="1" x14ac:dyDescent="0.15">
      <c r="A135" s="1">
        <v>3</v>
      </c>
      <c r="B135" s="7" t="s">
        <v>0</v>
      </c>
      <c r="C135" s="8" t="s">
        <v>507</v>
      </c>
      <c r="D135" s="9" t="s">
        <v>510</v>
      </c>
      <c r="E135" s="40">
        <v>-45</v>
      </c>
      <c r="F135" s="9" t="s">
        <v>6</v>
      </c>
      <c r="G135" s="11"/>
      <c r="H135" s="11"/>
    </row>
    <row r="136" spans="1:8" ht="20" customHeight="1" x14ac:dyDescent="0.15">
      <c r="A136" s="1">
        <v>3</v>
      </c>
      <c r="B136" s="7" t="s">
        <v>0</v>
      </c>
      <c r="C136" s="8" t="s">
        <v>498</v>
      </c>
      <c r="D136" s="9" t="s">
        <v>499</v>
      </c>
      <c r="E136" s="40">
        <v>-60</v>
      </c>
      <c r="F136" s="9" t="s">
        <v>6</v>
      </c>
      <c r="G136" s="11"/>
      <c r="H136" s="11"/>
    </row>
    <row r="137" spans="1:8" ht="20" customHeight="1" x14ac:dyDescent="0.15">
      <c r="A137" s="1">
        <v>3</v>
      </c>
      <c r="B137" s="7" t="s">
        <v>0</v>
      </c>
      <c r="C137" s="8" t="s">
        <v>491</v>
      </c>
      <c r="D137" s="9" t="s">
        <v>493</v>
      </c>
      <c r="E137" s="40">
        <v>-195</v>
      </c>
      <c r="F137" s="9" t="s">
        <v>6</v>
      </c>
      <c r="G137" s="11"/>
      <c r="H137" s="11"/>
    </row>
    <row r="138" spans="1:8" ht="20" customHeight="1" x14ac:dyDescent="0.15">
      <c r="A138" s="1">
        <v>3</v>
      </c>
      <c r="B138" s="7" t="s">
        <v>0</v>
      </c>
      <c r="C138" s="8" t="s">
        <v>468</v>
      </c>
      <c r="D138" s="9" t="s">
        <v>470</v>
      </c>
      <c r="E138" s="40">
        <v>-200</v>
      </c>
      <c r="F138" s="9" t="s">
        <v>6</v>
      </c>
      <c r="G138" s="11"/>
      <c r="H138" s="11"/>
    </row>
    <row r="139" spans="1:8" ht="20" customHeight="1" x14ac:dyDescent="0.15">
      <c r="A139" s="1">
        <v>3</v>
      </c>
      <c r="B139" s="7" t="s">
        <v>0</v>
      </c>
      <c r="C139" s="8" t="s">
        <v>468</v>
      </c>
      <c r="D139" s="9" t="s">
        <v>469</v>
      </c>
      <c r="E139" s="40">
        <v>-195</v>
      </c>
      <c r="F139" s="9" t="s">
        <v>6</v>
      </c>
      <c r="G139" s="11"/>
      <c r="H139" s="11"/>
    </row>
    <row r="140" spans="1:8" ht="20" customHeight="1" x14ac:dyDescent="0.15">
      <c r="A140" s="1">
        <v>3</v>
      </c>
      <c r="B140" s="7" t="s">
        <v>0</v>
      </c>
      <c r="C140" s="8" t="s">
        <v>434</v>
      </c>
      <c r="D140" s="9" t="s">
        <v>438</v>
      </c>
      <c r="E140" s="40">
        <v>-60</v>
      </c>
      <c r="F140" s="9" t="s">
        <v>6</v>
      </c>
      <c r="G140" s="11"/>
      <c r="H140" s="11"/>
    </row>
    <row r="141" spans="1:8" ht="20" customHeight="1" x14ac:dyDescent="0.15">
      <c r="A141" s="1">
        <v>3</v>
      </c>
      <c r="B141" s="7" t="s">
        <v>0</v>
      </c>
      <c r="C141" s="8" t="s">
        <v>414</v>
      </c>
      <c r="D141" s="9" t="s">
        <v>416</v>
      </c>
      <c r="E141" s="40">
        <v>-225</v>
      </c>
      <c r="F141" s="9" t="s">
        <v>6</v>
      </c>
      <c r="G141" s="11"/>
      <c r="H141" s="11"/>
    </row>
    <row r="142" spans="1:8" ht="20" customHeight="1" x14ac:dyDescent="0.15">
      <c r="A142" s="1">
        <v>3</v>
      </c>
      <c r="B142" s="7" t="s">
        <v>0</v>
      </c>
      <c r="C142" s="8" t="s">
        <v>391</v>
      </c>
      <c r="D142" s="9" t="s">
        <v>393</v>
      </c>
      <c r="E142" s="40">
        <v>-60</v>
      </c>
      <c r="F142" s="9" t="s">
        <v>6</v>
      </c>
      <c r="G142" s="11"/>
      <c r="H142" s="11"/>
    </row>
    <row r="143" spans="1:8" ht="20" customHeight="1" x14ac:dyDescent="0.15">
      <c r="A143" s="1">
        <v>3</v>
      </c>
      <c r="B143" s="7" t="s">
        <v>0</v>
      </c>
      <c r="C143" s="8" t="s">
        <v>387</v>
      </c>
      <c r="D143" s="9" t="s">
        <v>390</v>
      </c>
      <c r="E143" s="40">
        <v>-108.75</v>
      </c>
      <c r="F143" s="9" t="s">
        <v>6</v>
      </c>
      <c r="G143" s="11"/>
      <c r="H143" s="11"/>
    </row>
    <row r="144" spans="1:8" ht="20" customHeight="1" x14ac:dyDescent="0.15">
      <c r="A144" s="1">
        <v>3</v>
      </c>
      <c r="B144" s="7" t="s">
        <v>0</v>
      </c>
      <c r="C144" s="8" t="s">
        <v>361</v>
      </c>
      <c r="D144" s="9" t="s">
        <v>364</v>
      </c>
      <c r="E144" s="40">
        <v>-127.5</v>
      </c>
      <c r="F144" s="9" t="s">
        <v>6</v>
      </c>
      <c r="G144" s="11"/>
      <c r="H144" s="11"/>
    </row>
    <row r="145" spans="1:8" ht="20" customHeight="1" x14ac:dyDescent="0.15">
      <c r="A145" s="1">
        <v>3</v>
      </c>
      <c r="B145" s="7" t="s">
        <v>0</v>
      </c>
      <c r="C145" s="8" t="s">
        <v>355</v>
      </c>
      <c r="D145" s="9" t="s">
        <v>359</v>
      </c>
      <c r="E145" s="40">
        <v>-285</v>
      </c>
      <c r="F145" s="9" t="s">
        <v>6</v>
      </c>
      <c r="G145" s="11"/>
      <c r="H145" s="11"/>
    </row>
    <row r="146" spans="1:8" ht="20" customHeight="1" x14ac:dyDescent="0.15">
      <c r="A146" s="1">
        <v>3</v>
      </c>
      <c r="B146" s="7" t="s">
        <v>0</v>
      </c>
      <c r="C146" s="8" t="s">
        <v>329</v>
      </c>
      <c r="D146" s="9" t="s">
        <v>335</v>
      </c>
      <c r="E146" s="40">
        <v>-154.25</v>
      </c>
      <c r="F146" s="9" t="s">
        <v>6</v>
      </c>
      <c r="G146" s="11"/>
      <c r="H146" s="11"/>
    </row>
    <row r="147" spans="1:8" ht="20" customHeight="1" x14ac:dyDescent="0.15">
      <c r="A147" s="1">
        <v>3</v>
      </c>
      <c r="B147" s="7" t="s">
        <v>0</v>
      </c>
      <c r="C147" s="8" t="s">
        <v>312</v>
      </c>
      <c r="D147" s="9" t="s">
        <v>316</v>
      </c>
      <c r="E147" s="40">
        <v>-225</v>
      </c>
      <c r="F147" s="9" t="s">
        <v>6</v>
      </c>
      <c r="G147" s="11"/>
      <c r="H147" s="11"/>
    </row>
    <row r="148" spans="1:8" ht="20" customHeight="1" x14ac:dyDescent="0.15">
      <c r="A148" s="1">
        <v>3</v>
      </c>
      <c r="B148" s="7" t="s">
        <v>0</v>
      </c>
      <c r="C148" s="8" t="s">
        <v>298</v>
      </c>
      <c r="D148" s="9" t="s">
        <v>300</v>
      </c>
      <c r="E148" s="40">
        <v>-40</v>
      </c>
      <c r="F148" s="9" t="s">
        <v>6</v>
      </c>
      <c r="G148" s="11"/>
      <c r="H148" s="11"/>
    </row>
    <row r="149" spans="1:8" ht="20" customHeight="1" x14ac:dyDescent="0.15">
      <c r="A149" s="1">
        <v>3</v>
      </c>
      <c r="B149" s="7" t="s">
        <v>0</v>
      </c>
      <c r="C149" s="8" t="s">
        <v>298</v>
      </c>
      <c r="D149" s="9" t="s">
        <v>302</v>
      </c>
      <c r="E149" s="40">
        <v>-109.17</v>
      </c>
      <c r="F149" s="9" t="s">
        <v>6</v>
      </c>
      <c r="G149" s="11"/>
      <c r="H149" s="11"/>
    </row>
    <row r="150" spans="1:8" ht="20" customHeight="1" x14ac:dyDescent="0.15">
      <c r="A150" s="1">
        <v>3</v>
      </c>
      <c r="B150" s="7" t="s">
        <v>0</v>
      </c>
      <c r="C150" s="8" t="s">
        <v>288</v>
      </c>
      <c r="D150" s="9" t="s">
        <v>291</v>
      </c>
      <c r="E150" s="40">
        <v>-45</v>
      </c>
      <c r="F150" s="9" t="s">
        <v>6</v>
      </c>
      <c r="G150" s="11"/>
      <c r="H150" s="11"/>
    </row>
    <row r="151" spans="1:8" ht="20" customHeight="1" x14ac:dyDescent="0.15">
      <c r="A151" s="1">
        <v>3</v>
      </c>
      <c r="B151" s="7" t="s">
        <v>0</v>
      </c>
      <c r="C151" s="8" t="s">
        <v>278</v>
      </c>
      <c r="D151" s="9" t="s">
        <v>280</v>
      </c>
      <c r="E151" s="40">
        <v>-92.25</v>
      </c>
      <c r="F151" s="9" t="s">
        <v>6</v>
      </c>
      <c r="G151" s="11"/>
      <c r="H151" s="11"/>
    </row>
    <row r="152" spans="1:8" ht="20" customHeight="1" x14ac:dyDescent="0.15">
      <c r="A152" s="1">
        <v>3</v>
      </c>
      <c r="B152" s="7" t="s">
        <v>0</v>
      </c>
      <c r="C152" s="8" t="s">
        <v>274</v>
      </c>
      <c r="D152" s="9" t="s">
        <v>275</v>
      </c>
      <c r="E152" s="40">
        <v>-20</v>
      </c>
      <c r="F152" s="9" t="s">
        <v>6</v>
      </c>
      <c r="G152" s="11"/>
      <c r="H152" s="11"/>
    </row>
    <row r="153" spans="1:8" ht="20" customHeight="1" x14ac:dyDescent="0.15">
      <c r="A153" s="1">
        <v>3</v>
      </c>
      <c r="B153" s="7" t="s">
        <v>0</v>
      </c>
      <c r="C153" s="8" t="s">
        <v>258</v>
      </c>
      <c r="D153" s="9" t="s">
        <v>264</v>
      </c>
      <c r="E153" s="40">
        <v>-240</v>
      </c>
      <c r="F153" s="9" t="s">
        <v>6</v>
      </c>
      <c r="G153" s="11"/>
      <c r="H153" s="11"/>
    </row>
    <row r="154" spans="1:8" ht="20" customHeight="1" x14ac:dyDescent="0.15">
      <c r="A154" s="1">
        <v>3</v>
      </c>
      <c r="B154" s="7" t="s">
        <v>0</v>
      </c>
      <c r="C154" s="8" t="s">
        <v>256</v>
      </c>
      <c r="D154" s="9" t="s">
        <v>257</v>
      </c>
      <c r="E154" s="40">
        <v>-127.25</v>
      </c>
      <c r="F154" s="9" t="s">
        <v>6</v>
      </c>
      <c r="G154" s="11"/>
      <c r="H154" s="11"/>
    </row>
    <row r="155" spans="1:8" ht="20" customHeight="1" x14ac:dyDescent="0.15">
      <c r="A155" s="1">
        <v>3</v>
      </c>
      <c r="B155" s="7" t="s">
        <v>0</v>
      </c>
      <c r="C155" s="8" t="s">
        <v>232</v>
      </c>
      <c r="D155" s="9" t="s">
        <v>235</v>
      </c>
      <c r="E155" s="40">
        <v>-83.25</v>
      </c>
      <c r="F155" s="9" t="s">
        <v>6</v>
      </c>
      <c r="G155" s="11"/>
      <c r="H155" s="11"/>
    </row>
    <row r="156" spans="1:8" ht="20" customHeight="1" x14ac:dyDescent="0.15">
      <c r="A156" s="1">
        <v>3</v>
      </c>
      <c r="B156" s="7" t="s">
        <v>0</v>
      </c>
      <c r="C156" s="8" t="s">
        <v>232</v>
      </c>
      <c r="D156" s="9" t="s">
        <v>234</v>
      </c>
      <c r="E156" s="40">
        <v>-45</v>
      </c>
      <c r="F156" s="9" t="s">
        <v>6</v>
      </c>
      <c r="G156" s="11"/>
      <c r="H156" s="11"/>
    </row>
    <row r="157" spans="1:8" ht="20" customHeight="1" x14ac:dyDescent="0.15">
      <c r="A157" s="1">
        <v>3</v>
      </c>
      <c r="B157" s="7" t="s">
        <v>0</v>
      </c>
      <c r="C157" s="8" t="s">
        <v>200</v>
      </c>
      <c r="D157" s="9" t="s">
        <v>201</v>
      </c>
      <c r="E157" s="40">
        <v>-79.5</v>
      </c>
      <c r="F157" s="9" t="s">
        <v>6</v>
      </c>
      <c r="G157" s="11"/>
      <c r="H157" s="11"/>
    </row>
    <row r="158" spans="1:8" ht="20" customHeight="1" x14ac:dyDescent="0.15">
      <c r="A158" s="1">
        <v>3</v>
      </c>
      <c r="B158" s="7" t="s">
        <v>0</v>
      </c>
      <c r="C158" s="8" t="s">
        <v>188</v>
      </c>
      <c r="D158" s="9" t="s">
        <v>189</v>
      </c>
      <c r="E158" s="40">
        <v>-225</v>
      </c>
      <c r="F158" s="9" t="s">
        <v>6</v>
      </c>
      <c r="G158" s="11"/>
      <c r="H158" s="11"/>
    </row>
    <row r="159" spans="1:8" ht="20" customHeight="1" x14ac:dyDescent="0.15">
      <c r="A159" s="1">
        <v>3</v>
      </c>
      <c r="B159" s="7" t="s">
        <v>0</v>
      </c>
      <c r="C159" s="8" t="s">
        <v>163</v>
      </c>
      <c r="D159" s="9" t="s">
        <v>165</v>
      </c>
      <c r="E159" s="40">
        <v>-101</v>
      </c>
      <c r="F159" s="9" t="s">
        <v>6</v>
      </c>
      <c r="G159" s="11"/>
      <c r="H159" s="11"/>
    </row>
    <row r="160" spans="1:8" ht="20" customHeight="1" x14ac:dyDescent="0.15">
      <c r="A160" s="1">
        <v>3</v>
      </c>
      <c r="B160" s="7" t="s">
        <v>0</v>
      </c>
      <c r="C160" s="8" t="s">
        <v>163</v>
      </c>
      <c r="D160" s="9" t="s">
        <v>166</v>
      </c>
      <c r="E160" s="40">
        <v>-240</v>
      </c>
      <c r="F160" s="9" t="s">
        <v>6</v>
      </c>
      <c r="G160" s="11"/>
      <c r="H160" s="11"/>
    </row>
    <row r="161" spans="1:8" ht="20" customHeight="1" x14ac:dyDescent="0.15">
      <c r="A161" s="1">
        <v>3</v>
      </c>
      <c r="B161" s="7" t="s">
        <v>0</v>
      </c>
      <c r="C161" s="8" t="s">
        <v>154</v>
      </c>
      <c r="D161" s="9" t="s">
        <v>155</v>
      </c>
      <c r="E161" s="40">
        <v>-200</v>
      </c>
      <c r="F161" s="9" t="s">
        <v>6</v>
      </c>
      <c r="G161" s="11"/>
      <c r="H161" s="11"/>
    </row>
    <row r="162" spans="1:8" ht="20" customHeight="1" x14ac:dyDescent="0.15">
      <c r="A162" s="1">
        <v>3</v>
      </c>
      <c r="B162" s="7" t="s">
        <v>0</v>
      </c>
      <c r="C162" s="8" t="s">
        <v>147</v>
      </c>
      <c r="D162" s="9" t="s">
        <v>148</v>
      </c>
      <c r="E162" s="40">
        <v>-70</v>
      </c>
      <c r="F162" s="9" t="s">
        <v>6</v>
      </c>
      <c r="G162" s="11"/>
      <c r="H162" s="11"/>
    </row>
    <row r="163" spans="1:8" ht="20" customHeight="1" x14ac:dyDescent="0.15">
      <c r="A163" s="1">
        <v>3</v>
      </c>
      <c r="B163" s="7" t="s">
        <v>0</v>
      </c>
      <c r="C163" s="8" t="s">
        <v>135</v>
      </c>
      <c r="D163" s="9" t="s">
        <v>139</v>
      </c>
      <c r="E163" s="40">
        <v>-89.25</v>
      </c>
      <c r="F163" s="9" t="s">
        <v>6</v>
      </c>
      <c r="G163" s="11"/>
      <c r="H163" s="11"/>
    </row>
    <row r="164" spans="1:8" ht="20" customHeight="1" x14ac:dyDescent="0.15">
      <c r="A164" s="1">
        <v>3</v>
      </c>
      <c r="B164" s="7" t="s">
        <v>0</v>
      </c>
      <c r="C164" s="8" t="s">
        <v>112</v>
      </c>
      <c r="D164" s="9" t="s">
        <v>115</v>
      </c>
      <c r="E164" s="40">
        <v>-240</v>
      </c>
      <c r="F164" s="9" t="s">
        <v>6</v>
      </c>
      <c r="G164" s="11"/>
      <c r="H164" s="11"/>
    </row>
    <row r="165" spans="1:8" ht="20" customHeight="1" x14ac:dyDescent="0.15">
      <c r="A165" s="1">
        <v>3</v>
      </c>
      <c r="B165" s="7" t="s">
        <v>0</v>
      </c>
      <c r="C165" s="8" t="s">
        <v>110</v>
      </c>
      <c r="D165" s="9" t="s">
        <v>111</v>
      </c>
      <c r="E165" s="40">
        <v>-103.5</v>
      </c>
      <c r="F165" s="9" t="s">
        <v>6</v>
      </c>
      <c r="G165" s="11"/>
      <c r="H165" s="11"/>
    </row>
    <row r="166" spans="1:8" ht="20" customHeight="1" x14ac:dyDescent="0.15">
      <c r="A166" s="1">
        <v>3</v>
      </c>
      <c r="B166" s="7" t="s">
        <v>0</v>
      </c>
      <c r="C166" s="8" t="s">
        <v>101</v>
      </c>
      <c r="D166" s="9" t="s">
        <v>102</v>
      </c>
      <c r="E166" s="40">
        <v>-120</v>
      </c>
      <c r="F166" s="9" t="s">
        <v>6</v>
      </c>
      <c r="G166" s="11"/>
      <c r="H166" s="11"/>
    </row>
    <row r="167" spans="1:8" ht="20" customHeight="1" x14ac:dyDescent="0.15">
      <c r="A167" s="1">
        <v>3</v>
      </c>
      <c r="B167" s="7" t="s">
        <v>0</v>
      </c>
      <c r="C167" s="8" t="s">
        <v>85</v>
      </c>
      <c r="D167" s="9" t="s">
        <v>92</v>
      </c>
      <c r="E167" s="40">
        <v>-105</v>
      </c>
      <c r="F167" s="9" t="s">
        <v>6</v>
      </c>
      <c r="G167" s="11"/>
      <c r="H167" s="11"/>
    </row>
    <row r="168" spans="1:8" ht="20" customHeight="1" x14ac:dyDescent="0.15">
      <c r="A168" s="1">
        <v>3</v>
      </c>
      <c r="B168" s="7" t="s">
        <v>0</v>
      </c>
      <c r="C168" s="8" t="s">
        <v>66</v>
      </c>
      <c r="D168" s="9" t="s">
        <v>68</v>
      </c>
      <c r="E168" s="40">
        <v>-400</v>
      </c>
      <c r="F168" s="9" t="s">
        <v>6</v>
      </c>
      <c r="G168" s="11"/>
      <c r="H168" s="11"/>
    </row>
    <row r="169" spans="1:8" ht="20" customHeight="1" x14ac:dyDescent="0.15">
      <c r="A169" s="1">
        <v>3</v>
      </c>
      <c r="B169" s="7" t="s">
        <v>0</v>
      </c>
      <c r="C169" s="8" t="s">
        <v>66</v>
      </c>
      <c r="D169" s="9" t="s">
        <v>67</v>
      </c>
      <c r="E169" s="40">
        <v>-270</v>
      </c>
      <c r="F169" s="9" t="s">
        <v>6</v>
      </c>
      <c r="G169" s="11"/>
      <c r="H169" s="11"/>
    </row>
    <row r="170" spans="1:8" ht="20" customHeight="1" x14ac:dyDescent="0.15">
      <c r="A170" s="1">
        <v>3</v>
      </c>
      <c r="B170" s="7" t="s">
        <v>0</v>
      </c>
      <c r="C170" s="8" t="s">
        <v>60</v>
      </c>
      <c r="D170" s="9" t="s">
        <v>61</v>
      </c>
      <c r="E170" s="40">
        <v>-127.75</v>
      </c>
      <c r="F170" s="9" t="s">
        <v>6</v>
      </c>
      <c r="G170" s="11"/>
      <c r="H170" s="11"/>
    </row>
    <row r="171" spans="1:8" ht="20" customHeight="1" x14ac:dyDescent="0.15">
      <c r="A171" s="1">
        <v>3</v>
      </c>
      <c r="B171" s="7" t="s">
        <v>0</v>
      </c>
      <c r="C171" s="8" t="s">
        <v>39</v>
      </c>
      <c r="D171" s="9" t="s">
        <v>40</v>
      </c>
      <c r="E171" s="40">
        <v>-50</v>
      </c>
      <c r="F171" s="9" t="s">
        <v>6</v>
      </c>
      <c r="G171" s="11"/>
      <c r="H171" s="11"/>
    </row>
    <row r="172" spans="1:8" ht="20" customHeight="1" x14ac:dyDescent="0.15">
      <c r="A172" s="1">
        <v>3</v>
      </c>
      <c r="B172" s="7" t="s">
        <v>0</v>
      </c>
      <c r="C172" s="8" t="s">
        <v>27</v>
      </c>
      <c r="D172" s="9" t="s">
        <v>31</v>
      </c>
      <c r="E172" s="40">
        <v>-315</v>
      </c>
      <c r="F172" s="9" t="s">
        <v>6</v>
      </c>
      <c r="G172" s="11"/>
      <c r="H172" s="11"/>
    </row>
    <row r="173" spans="1:8" ht="20" customHeight="1" x14ac:dyDescent="0.15">
      <c r="A173" s="1">
        <v>3</v>
      </c>
      <c r="B173" s="7" t="s">
        <v>0</v>
      </c>
      <c r="C173" s="8" t="s">
        <v>21</v>
      </c>
      <c r="D173" s="9" t="s">
        <v>22</v>
      </c>
      <c r="E173" s="40">
        <v>-360</v>
      </c>
      <c r="F173" s="9" t="s">
        <v>6</v>
      </c>
      <c r="G173" s="11"/>
      <c r="H173" s="11"/>
    </row>
    <row r="174" spans="1:8" s="52" customFormat="1" ht="20" customHeight="1" x14ac:dyDescent="0.15">
      <c r="B174" s="53" t="s">
        <v>683</v>
      </c>
      <c r="C174" s="54"/>
      <c r="D174" s="55"/>
      <c r="E174" s="56">
        <f>SUM(E76:E173)</f>
        <v>-15557.339999999998</v>
      </c>
      <c r="F174" s="55"/>
      <c r="G174" s="57"/>
      <c r="H174" s="57"/>
    </row>
    <row r="175" spans="1:8" ht="20" customHeight="1" x14ac:dyDescent="0.15">
      <c r="B175" s="7"/>
      <c r="C175" s="8"/>
      <c r="D175" s="9"/>
      <c r="E175" s="40"/>
      <c r="F175" s="9"/>
      <c r="G175" s="11"/>
      <c r="H175" s="11"/>
    </row>
    <row r="176" spans="1:8" ht="20" customHeight="1" x14ac:dyDescent="0.15">
      <c r="B176" s="7"/>
      <c r="C176" s="8"/>
      <c r="D176" s="9"/>
      <c r="E176" s="40"/>
      <c r="F176" s="9"/>
      <c r="G176" s="11"/>
      <c r="H176" s="11"/>
    </row>
    <row r="177" spans="1:8" ht="20" customHeight="1" x14ac:dyDescent="0.15">
      <c r="A177" s="1">
        <v>2</v>
      </c>
      <c r="B177" s="7" t="s">
        <v>47</v>
      </c>
      <c r="C177" s="8" t="s">
        <v>348</v>
      </c>
      <c r="D177" s="9" t="s">
        <v>350</v>
      </c>
      <c r="E177" s="40">
        <v>-946</v>
      </c>
      <c r="F177" s="9" t="s">
        <v>50</v>
      </c>
      <c r="G177" s="10">
        <v>1110</v>
      </c>
      <c r="H177" s="11"/>
    </row>
    <row r="178" spans="1:8" ht="20" customHeight="1" x14ac:dyDescent="0.15">
      <c r="A178" s="1">
        <v>4</v>
      </c>
      <c r="B178" s="7" t="s">
        <v>0</v>
      </c>
      <c r="C178" s="8" t="s">
        <v>117</v>
      </c>
      <c r="D178" s="9" t="s">
        <v>120</v>
      </c>
      <c r="E178" s="40">
        <v>-200</v>
      </c>
      <c r="F178" s="9" t="s">
        <v>6</v>
      </c>
      <c r="G178" s="11"/>
      <c r="H178" s="11"/>
    </row>
    <row r="179" spans="1:8" ht="20" customHeight="1" x14ac:dyDescent="0.15">
      <c r="A179" s="1">
        <v>4</v>
      </c>
      <c r="B179" s="7" t="s">
        <v>0</v>
      </c>
      <c r="C179" s="8" t="s">
        <v>24</v>
      </c>
      <c r="D179" s="9" t="s">
        <v>25</v>
      </c>
      <c r="E179" s="40">
        <v>-200</v>
      </c>
      <c r="F179" s="9" t="s">
        <v>6</v>
      </c>
      <c r="G179" s="11"/>
      <c r="H179" s="11"/>
    </row>
    <row r="180" spans="1:8" ht="20" customHeight="1" x14ac:dyDescent="0.15">
      <c r="A180" s="1">
        <v>4</v>
      </c>
      <c r="B180" s="7" t="s">
        <v>0</v>
      </c>
      <c r="C180" s="8" t="s">
        <v>64</v>
      </c>
      <c r="D180" s="9" t="s">
        <v>65</v>
      </c>
      <c r="E180" s="40">
        <v>-200</v>
      </c>
      <c r="F180" s="9" t="s">
        <v>6</v>
      </c>
      <c r="G180" s="11"/>
      <c r="H180" s="11"/>
    </row>
    <row r="181" spans="1:8" ht="20" customHeight="1" x14ac:dyDescent="0.15">
      <c r="A181" s="1">
        <v>4</v>
      </c>
      <c r="B181" s="7" t="s">
        <v>0</v>
      </c>
      <c r="C181" s="8" t="s">
        <v>414</v>
      </c>
      <c r="D181" s="9" t="s">
        <v>420</v>
      </c>
      <c r="E181" s="40">
        <v>-230</v>
      </c>
      <c r="F181" s="9" t="s">
        <v>6</v>
      </c>
      <c r="G181" s="11"/>
      <c r="H181" s="11"/>
    </row>
    <row r="182" spans="1:8" ht="20" customHeight="1" x14ac:dyDescent="0.15">
      <c r="A182" s="1">
        <v>4</v>
      </c>
      <c r="B182" s="7" t="s">
        <v>0</v>
      </c>
      <c r="C182" s="8" t="s">
        <v>183</v>
      </c>
      <c r="D182" s="9" t="s">
        <v>184</v>
      </c>
      <c r="E182" s="40">
        <v>-196</v>
      </c>
      <c r="F182" s="9" t="s">
        <v>6</v>
      </c>
      <c r="G182" s="11"/>
      <c r="H182" s="11"/>
    </row>
    <row r="183" spans="1:8" ht="20" customHeight="1" x14ac:dyDescent="0.15">
      <c r="A183" s="1">
        <v>4</v>
      </c>
      <c r="B183" s="7" t="s">
        <v>0</v>
      </c>
      <c r="C183" s="8" t="s">
        <v>544</v>
      </c>
      <c r="D183" s="9" t="s">
        <v>545</v>
      </c>
      <c r="E183" s="40">
        <v>-487</v>
      </c>
      <c r="F183" s="9" t="s">
        <v>6</v>
      </c>
      <c r="G183" s="11"/>
      <c r="H183" s="11"/>
    </row>
    <row r="184" spans="1:8" ht="20" customHeight="1" x14ac:dyDescent="0.15">
      <c r="A184" s="1">
        <v>4</v>
      </c>
      <c r="B184" s="7" t="s">
        <v>0</v>
      </c>
      <c r="C184" s="8" t="s">
        <v>288</v>
      </c>
      <c r="D184" s="9" t="s">
        <v>290</v>
      </c>
      <c r="E184" s="40">
        <v>-417</v>
      </c>
      <c r="F184" s="9" t="s">
        <v>6</v>
      </c>
      <c r="G184" s="11"/>
      <c r="H184" s="11"/>
    </row>
    <row r="185" spans="1:8" ht="20" customHeight="1" x14ac:dyDescent="0.15">
      <c r="A185" s="1">
        <v>4</v>
      </c>
      <c r="B185" s="7" t="s">
        <v>0</v>
      </c>
      <c r="C185" s="8" t="s">
        <v>448</v>
      </c>
      <c r="D185" s="9" t="s">
        <v>449</v>
      </c>
      <c r="E185" s="40">
        <v>-228</v>
      </c>
      <c r="F185" s="9" t="s">
        <v>6</v>
      </c>
      <c r="G185" s="11"/>
      <c r="H185" s="11"/>
    </row>
    <row r="186" spans="1:8" ht="20" customHeight="1" x14ac:dyDescent="0.15">
      <c r="A186" s="1">
        <v>4</v>
      </c>
      <c r="B186" s="7" t="s">
        <v>0</v>
      </c>
      <c r="C186" s="8" t="s">
        <v>355</v>
      </c>
      <c r="D186" s="9" t="s">
        <v>356</v>
      </c>
      <c r="E186" s="40">
        <v>-214</v>
      </c>
      <c r="F186" s="9" t="s">
        <v>6</v>
      </c>
      <c r="G186" s="11"/>
      <c r="H186" s="11"/>
    </row>
    <row r="187" spans="1:8" ht="20" customHeight="1" x14ac:dyDescent="0.15">
      <c r="A187" s="1">
        <v>4</v>
      </c>
      <c r="B187" s="7" t="s">
        <v>0</v>
      </c>
      <c r="C187" s="8" t="s">
        <v>160</v>
      </c>
      <c r="D187" s="9" t="s">
        <v>162</v>
      </c>
      <c r="E187" s="40">
        <v>-197</v>
      </c>
      <c r="F187" s="9" t="s">
        <v>6</v>
      </c>
      <c r="G187" s="11"/>
      <c r="H187" s="11"/>
    </row>
    <row r="188" spans="1:8" ht="20" customHeight="1" x14ac:dyDescent="0.15">
      <c r="A188" s="1">
        <v>4</v>
      </c>
      <c r="B188" s="7" t="s">
        <v>0</v>
      </c>
      <c r="C188" s="8" t="s">
        <v>512</v>
      </c>
      <c r="D188" s="9" t="s">
        <v>513</v>
      </c>
      <c r="E188" s="40">
        <v>-355</v>
      </c>
      <c r="F188" s="9" t="s">
        <v>34</v>
      </c>
      <c r="G188" s="11"/>
      <c r="H188" s="11"/>
    </row>
    <row r="189" spans="1:8" ht="20" customHeight="1" x14ac:dyDescent="0.15">
      <c r="B189" s="7"/>
      <c r="C189" s="8"/>
      <c r="D189" s="64" t="s">
        <v>698</v>
      </c>
      <c r="E189" s="40">
        <v>-300</v>
      </c>
      <c r="F189" s="9"/>
      <c r="G189" s="11"/>
      <c r="H189" s="11"/>
    </row>
    <row r="190" spans="1:8" s="52" customFormat="1" ht="20" customHeight="1" x14ac:dyDescent="0.15">
      <c r="B190" s="53" t="s">
        <v>684</v>
      </c>
      <c r="C190" s="54"/>
      <c r="D190" s="55"/>
      <c r="E190" s="56">
        <f>SUM(E177:E189)</f>
        <v>-4170</v>
      </c>
      <c r="F190" s="55"/>
      <c r="G190" s="57"/>
      <c r="H190" s="57"/>
    </row>
    <row r="191" spans="1:8" ht="20" customHeight="1" x14ac:dyDescent="0.15">
      <c r="B191" s="7"/>
      <c r="C191" s="8"/>
      <c r="D191" s="9"/>
      <c r="E191" s="40"/>
      <c r="F191" s="9"/>
      <c r="G191" s="11"/>
      <c r="H191" s="11"/>
    </row>
    <row r="192" spans="1:8" ht="20" customHeight="1" x14ac:dyDescent="0.15">
      <c r="B192" s="7"/>
      <c r="C192" s="8"/>
      <c r="D192" s="9"/>
      <c r="E192" s="40"/>
      <c r="F192" s="9"/>
      <c r="G192" s="11"/>
      <c r="H192" s="11"/>
    </row>
    <row r="193" spans="1:8" ht="20" customHeight="1" x14ac:dyDescent="0.15">
      <c r="A193" s="1">
        <v>5</v>
      </c>
      <c r="B193" s="7" t="s">
        <v>0</v>
      </c>
      <c r="C193" s="8" t="s">
        <v>541</v>
      </c>
      <c r="D193" s="9" t="s">
        <v>543</v>
      </c>
      <c r="E193" s="40">
        <v>-679.5</v>
      </c>
      <c r="F193" s="9" t="s">
        <v>34</v>
      </c>
      <c r="G193" s="11"/>
      <c r="H193" s="11"/>
    </row>
    <row r="194" spans="1:8" ht="20" customHeight="1" x14ac:dyDescent="0.15">
      <c r="A194" s="1">
        <v>5</v>
      </c>
      <c r="B194" s="7" t="s">
        <v>0</v>
      </c>
      <c r="C194" s="8" t="s">
        <v>496</v>
      </c>
      <c r="D194" s="9" t="s">
        <v>497</v>
      </c>
      <c r="E194" s="40">
        <v>-695</v>
      </c>
      <c r="F194" s="9" t="s">
        <v>34</v>
      </c>
      <c r="G194" s="11"/>
      <c r="H194" s="11"/>
    </row>
    <row r="195" spans="1:8" ht="20" customHeight="1" x14ac:dyDescent="0.15">
      <c r="A195" s="1">
        <v>5</v>
      </c>
      <c r="B195" s="7" t="s">
        <v>0</v>
      </c>
      <c r="C195" s="8" t="s">
        <v>481</v>
      </c>
      <c r="D195" s="9" t="s">
        <v>483</v>
      </c>
      <c r="E195" s="40">
        <v>-244</v>
      </c>
      <c r="F195" s="9" t="s">
        <v>34</v>
      </c>
      <c r="G195" s="11"/>
      <c r="H195" s="11"/>
    </row>
    <row r="196" spans="1:8" ht="20" customHeight="1" x14ac:dyDescent="0.15">
      <c r="A196" s="1">
        <v>5</v>
      </c>
      <c r="B196" s="7" t="s">
        <v>0</v>
      </c>
      <c r="C196" s="8" t="s">
        <v>452</v>
      </c>
      <c r="D196" s="9" t="s">
        <v>453</v>
      </c>
      <c r="E196" s="40">
        <v>-803.4</v>
      </c>
      <c r="F196" s="9" t="s">
        <v>34</v>
      </c>
      <c r="G196" s="11"/>
      <c r="H196" s="11"/>
    </row>
    <row r="197" spans="1:8" ht="20" customHeight="1" x14ac:dyDescent="0.15">
      <c r="A197" s="1">
        <v>5</v>
      </c>
      <c r="B197" s="7" t="s">
        <v>0</v>
      </c>
      <c r="C197" s="8" t="s">
        <v>425</v>
      </c>
      <c r="D197" s="9" t="s">
        <v>426</v>
      </c>
      <c r="E197" s="40">
        <v>-351.39</v>
      </c>
      <c r="F197" s="9" t="s">
        <v>34</v>
      </c>
      <c r="G197" s="11"/>
      <c r="H197" s="11"/>
    </row>
    <row r="198" spans="1:8" ht="20" customHeight="1" x14ac:dyDescent="0.15">
      <c r="A198" s="1">
        <v>5</v>
      </c>
      <c r="B198" s="7" t="s">
        <v>0</v>
      </c>
      <c r="C198" s="8" t="s">
        <v>391</v>
      </c>
      <c r="D198" s="9" t="s">
        <v>394</v>
      </c>
      <c r="E198" s="40">
        <v>-741.25</v>
      </c>
      <c r="F198" s="9" t="s">
        <v>34</v>
      </c>
      <c r="G198" s="11"/>
      <c r="H198" s="11"/>
    </row>
    <row r="199" spans="1:8" ht="20" customHeight="1" x14ac:dyDescent="0.15">
      <c r="A199" s="1">
        <v>5</v>
      </c>
      <c r="B199" s="7" t="s">
        <v>0</v>
      </c>
      <c r="C199" s="8" t="s">
        <v>351</v>
      </c>
      <c r="D199" s="9" t="s">
        <v>354</v>
      </c>
      <c r="E199" s="40">
        <v>-617.03</v>
      </c>
      <c r="F199" s="9" t="s">
        <v>34</v>
      </c>
      <c r="G199" s="11"/>
      <c r="H199" s="11"/>
    </row>
    <row r="200" spans="1:8" ht="20" customHeight="1" x14ac:dyDescent="0.15">
      <c r="A200" s="1">
        <v>5</v>
      </c>
      <c r="B200" s="7" t="s">
        <v>0</v>
      </c>
      <c r="C200" s="8" t="s">
        <v>462</v>
      </c>
      <c r="D200" s="9" t="s">
        <v>463</v>
      </c>
      <c r="E200" s="40">
        <v>-60</v>
      </c>
      <c r="F200" s="9" t="s">
        <v>6</v>
      </c>
      <c r="G200" s="11"/>
      <c r="H200" s="11"/>
    </row>
    <row r="201" spans="1:8" ht="20" customHeight="1" x14ac:dyDescent="0.15">
      <c r="A201" s="1">
        <v>5</v>
      </c>
      <c r="B201" s="7" t="s">
        <v>0</v>
      </c>
      <c r="C201" s="8" t="s">
        <v>395</v>
      </c>
      <c r="D201" s="9" t="s">
        <v>396</v>
      </c>
      <c r="E201" s="40">
        <v>-60</v>
      </c>
      <c r="F201" s="9" t="s">
        <v>6</v>
      </c>
      <c r="G201" s="11"/>
      <c r="H201" s="11"/>
    </row>
    <row r="202" spans="1:8" ht="20" customHeight="1" x14ac:dyDescent="0.15">
      <c r="A202" s="1">
        <v>5</v>
      </c>
      <c r="B202" s="7" t="s">
        <v>0</v>
      </c>
      <c r="C202" s="8" t="s">
        <v>351</v>
      </c>
      <c r="D202" s="9" t="s">
        <v>352</v>
      </c>
      <c r="E202" s="40">
        <v>-60</v>
      </c>
      <c r="F202" s="9" t="s">
        <v>6</v>
      </c>
      <c r="G202" s="11"/>
      <c r="H202" s="11"/>
    </row>
    <row r="203" spans="1:8" ht="20" customHeight="1" x14ac:dyDescent="0.15">
      <c r="A203" s="1">
        <v>5</v>
      </c>
      <c r="B203" s="7" t="s">
        <v>0</v>
      </c>
      <c r="C203" s="8" t="s">
        <v>288</v>
      </c>
      <c r="D203" s="9" t="s">
        <v>289</v>
      </c>
      <c r="E203" s="40">
        <v>-50</v>
      </c>
      <c r="F203" s="9" t="s">
        <v>6</v>
      </c>
      <c r="G203" s="11"/>
      <c r="H203" s="11"/>
    </row>
    <row r="204" spans="1:8" ht="20" customHeight="1" x14ac:dyDescent="0.15">
      <c r="A204" s="1">
        <v>5</v>
      </c>
      <c r="B204" s="7" t="s">
        <v>0</v>
      </c>
      <c r="C204" s="8" t="s">
        <v>219</v>
      </c>
      <c r="D204" s="9" t="s">
        <v>220</v>
      </c>
      <c r="E204" s="40">
        <v>-100</v>
      </c>
      <c r="F204" s="9" t="s">
        <v>6</v>
      </c>
      <c r="G204" s="11"/>
      <c r="H204" s="11"/>
    </row>
    <row r="205" spans="1:8" ht="20" customHeight="1" x14ac:dyDescent="0.15">
      <c r="B205" s="7"/>
      <c r="C205" s="8"/>
      <c r="D205" s="64" t="s">
        <v>698</v>
      </c>
      <c r="E205" s="40">
        <v>-258.83999999999997</v>
      </c>
      <c r="F205" s="9"/>
      <c r="G205" s="11"/>
      <c r="H205" s="11"/>
    </row>
    <row r="206" spans="1:8" s="52" customFormat="1" ht="20" customHeight="1" x14ac:dyDescent="0.15">
      <c r="B206" s="53" t="s">
        <v>685</v>
      </c>
      <c r="C206" s="54"/>
      <c r="D206" s="55"/>
      <c r="E206" s="56">
        <f>SUM(E193:E205)</f>
        <v>-4720.41</v>
      </c>
      <c r="F206" s="55"/>
      <c r="G206" s="57"/>
      <c r="H206" s="57"/>
    </row>
    <row r="207" spans="1:8" ht="20" customHeight="1" x14ac:dyDescent="0.15">
      <c r="B207" s="7"/>
      <c r="C207" s="8"/>
      <c r="D207" s="9"/>
      <c r="E207" s="40"/>
      <c r="F207" s="9"/>
      <c r="G207" s="11"/>
      <c r="H207" s="11"/>
    </row>
    <row r="208" spans="1:8" ht="20" customHeight="1" x14ac:dyDescent="0.15">
      <c r="B208" s="7"/>
      <c r="C208" s="8"/>
      <c r="D208" s="9"/>
      <c r="E208" s="40"/>
      <c r="F208" s="9"/>
      <c r="G208" s="11"/>
      <c r="H208" s="11"/>
    </row>
    <row r="209" spans="1:8" ht="20" customHeight="1" x14ac:dyDescent="0.15">
      <c r="A209" s="1">
        <v>6</v>
      </c>
      <c r="B209" s="7" t="s">
        <v>0</v>
      </c>
      <c r="C209" s="8" t="s">
        <v>258</v>
      </c>
      <c r="D209" s="9" t="s">
        <v>263</v>
      </c>
      <c r="E209" s="40">
        <v>-1719.14</v>
      </c>
      <c r="F209" s="9" t="s">
        <v>6</v>
      </c>
      <c r="G209" s="11"/>
      <c r="H209" s="11"/>
    </row>
    <row r="210" spans="1:8" ht="20" customHeight="1" x14ac:dyDescent="0.15">
      <c r="A210" s="1">
        <v>6</v>
      </c>
      <c r="B210" s="7" t="s">
        <v>0</v>
      </c>
      <c r="C210" s="8" t="s">
        <v>207</v>
      </c>
      <c r="D210" s="9" t="s">
        <v>212</v>
      </c>
      <c r="E210" s="40">
        <v>-1719.14</v>
      </c>
      <c r="F210" s="9" t="s">
        <v>6</v>
      </c>
      <c r="G210" s="11"/>
      <c r="H210" s="11"/>
    </row>
    <row r="211" spans="1:8" ht="20" customHeight="1" x14ac:dyDescent="0.15">
      <c r="A211" s="1">
        <v>6</v>
      </c>
      <c r="B211" s="7" t="s">
        <v>0</v>
      </c>
      <c r="C211" s="8" t="s">
        <v>117</v>
      </c>
      <c r="D211" s="9" t="s">
        <v>121</v>
      </c>
      <c r="E211" s="40">
        <v>-1719.14</v>
      </c>
      <c r="F211" s="9" t="s">
        <v>6</v>
      </c>
      <c r="G211" s="11"/>
      <c r="H211" s="11"/>
    </row>
    <row r="212" spans="1:8" ht="20" customHeight="1" x14ac:dyDescent="0.15">
      <c r="A212" s="1">
        <v>6</v>
      </c>
      <c r="B212" s="7" t="s">
        <v>0</v>
      </c>
      <c r="C212" s="8" t="s">
        <v>69</v>
      </c>
      <c r="D212" s="9" t="s">
        <v>71</v>
      </c>
      <c r="E212" s="40">
        <v>-1719.14</v>
      </c>
      <c r="F212" s="9" t="s">
        <v>6</v>
      </c>
      <c r="G212" s="11"/>
      <c r="H212" s="11"/>
    </row>
    <row r="213" spans="1:8" ht="20" customHeight="1" x14ac:dyDescent="0.15">
      <c r="A213" s="1">
        <v>6</v>
      </c>
      <c r="B213" s="7" t="s">
        <v>0</v>
      </c>
      <c r="C213" s="8" t="s">
        <v>27</v>
      </c>
      <c r="D213" s="9" t="s">
        <v>29</v>
      </c>
      <c r="E213" s="40">
        <v>-859.57</v>
      </c>
      <c r="F213" s="9" t="s">
        <v>6</v>
      </c>
      <c r="G213" s="11"/>
      <c r="H213" s="11"/>
    </row>
    <row r="214" spans="1:8" ht="20" customHeight="1" x14ac:dyDescent="0.15">
      <c r="B214" s="7"/>
      <c r="C214" s="8"/>
      <c r="D214" s="64" t="s">
        <v>698</v>
      </c>
      <c r="E214" s="40">
        <v>-859.57</v>
      </c>
      <c r="F214" s="9"/>
      <c r="G214" s="11"/>
      <c r="H214" s="11"/>
    </row>
    <row r="215" spans="1:8" s="52" customFormat="1" ht="20" customHeight="1" x14ac:dyDescent="0.15">
      <c r="B215" s="53" t="s">
        <v>686</v>
      </c>
      <c r="C215" s="54"/>
      <c r="D215" s="55"/>
      <c r="E215" s="56">
        <f>SUM(E209:E214)</f>
        <v>-8595.7000000000007</v>
      </c>
      <c r="F215" s="55"/>
      <c r="G215" s="57"/>
      <c r="H215" s="57"/>
    </row>
    <row r="216" spans="1:8" ht="20" customHeight="1" x14ac:dyDescent="0.15">
      <c r="B216" s="7"/>
      <c r="C216" s="8"/>
      <c r="D216" s="9"/>
      <c r="E216" s="40"/>
      <c r="F216" s="9"/>
      <c r="G216" s="11"/>
      <c r="H216" s="11"/>
    </row>
    <row r="217" spans="1:8" ht="20" customHeight="1" x14ac:dyDescent="0.15">
      <c r="B217" s="7"/>
      <c r="C217" s="8"/>
      <c r="D217" s="9"/>
      <c r="E217" s="40"/>
      <c r="F217" s="9"/>
      <c r="G217" s="11"/>
      <c r="H217" s="11"/>
    </row>
    <row r="218" spans="1:8" ht="20" customHeight="1" x14ac:dyDescent="0.15">
      <c r="A218" s="1">
        <v>7</v>
      </c>
      <c r="B218" s="7" t="s">
        <v>0</v>
      </c>
      <c r="C218" s="8" t="s">
        <v>500</v>
      </c>
      <c r="D218" s="9" t="s">
        <v>503</v>
      </c>
      <c r="E218" s="40">
        <v>-7.65</v>
      </c>
      <c r="F218" s="9" t="s">
        <v>34</v>
      </c>
      <c r="G218" s="11"/>
      <c r="H218" s="11"/>
    </row>
    <row r="219" spans="1:8" ht="20" customHeight="1" x14ac:dyDescent="0.15">
      <c r="A219" s="1">
        <v>7</v>
      </c>
      <c r="B219" s="7" t="s">
        <v>0</v>
      </c>
      <c r="C219" s="8" t="s">
        <v>539</v>
      </c>
      <c r="D219" s="9" t="s">
        <v>540</v>
      </c>
      <c r="E219" s="40">
        <v>-100.48</v>
      </c>
      <c r="F219" s="9" t="s">
        <v>34</v>
      </c>
      <c r="G219" s="11"/>
      <c r="H219" s="11"/>
    </row>
    <row r="220" spans="1:8" ht="20" customHeight="1" x14ac:dyDescent="0.15">
      <c r="A220" s="1">
        <v>7</v>
      </c>
      <c r="B220" s="7" t="s">
        <v>0</v>
      </c>
      <c r="C220" s="8" t="s">
        <v>561</v>
      </c>
      <c r="D220" s="9" t="s">
        <v>562</v>
      </c>
      <c r="E220" s="40">
        <v>-32.72</v>
      </c>
      <c r="F220" s="9" t="s">
        <v>34</v>
      </c>
      <c r="G220" s="11"/>
      <c r="H220" s="11"/>
    </row>
    <row r="221" spans="1:8" ht="20" customHeight="1" x14ac:dyDescent="0.15">
      <c r="A221" s="1">
        <v>7</v>
      </c>
      <c r="B221" s="7" t="s">
        <v>0</v>
      </c>
      <c r="C221" s="8" t="s">
        <v>93</v>
      </c>
      <c r="D221" s="9" t="s">
        <v>95</v>
      </c>
      <c r="E221" s="40">
        <v>-76.260000000000005</v>
      </c>
      <c r="F221" s="9" t="s">
        <v>34</v>
      </c>
      <c r="G221" s="11"/>
      <c r="H221" s="11"/>
    </row>
    <row r="222" spans="1:8" ht="20" customHeight="1" x14ac:dyDescent="0.15">
      <c r="A222" s="1">
        <v>7</v>
      </c>
      <c r="B222" s="7" t="s">
        <v>0</v>
      </c>
      <c r="C222" s="8" t="s">
        <v>395</v>
      </c>
      <c r="D222" s="9" t="s">
        <v>398</v>
      </c>
      <c r="E222" s="40">
        <v>-118.01</v>
      </c>
      <c r="F222" s="9" t="s">
        <v>34</v>
      </c>
      <c r="G222" s="11"/>
      <c r="H222" s="11"/>
    </row>
    <row r="223" spans="1:8" ht="20" customHeight="1" x14ac:dyDescent="0.15">
      <c r="A223" s="1">
        <v>7</v>
      </c>
      <c r="B223" s="7" t="s">
        <v>0</v>
      </c>
      <c r="C223" s="8" t="s">
        <v>466</v>
      </c>
      <c r="D223" s="9" t="s">
        <v>467</v>
      </c>
      <c r="E223" s="40">
        <v>-6.4</v>
      </c>
      <c r="F223" s="9" t="s">
        <v>6</v>
      </c>
      <c r="G223" s="11"/>
      <c r="H223" s="11"/>
    </row>
    <row r="224" spans="1:8" ht="20" customHeight="1" x14ac:dyDescent="0.15">
      <c r="A224" s="1">
        <v>7</v>
      </c>
      <c r="B224" s="7" t="s">
        <v>0</v>
      </c>
      <c r="C224" s="8" t="s">
        <v>460</v>
      </c>
      <c r="D224" s="9" t="s">
        <v>461</v>
      </c>
      <c r="E224" s="40">
        <v>-59.99</v>
      </c>
      <c r="F224" s="9" t="s">
        <v>6</v>
      </c>
      <c r="G224" s="11"/>
      <c r="H224" s="11"/>
    </row>
    <row r="225" spans="1:8" ht="20" customHeight="1" x14ac:dyDescent="0.15">
      <c r="A225" s="1">
        <v>7</v>
      </c>
      <c r="B225" s="7" t="s">
        <v>0</v>
      </c>
      <c r="C225" s="8" t="s">
        <v>456</v>
      </c>
      <c r="D225" s="9" t="s">
        <v>458</v>
      </c>
      <c r="E225" s="40">
        <v>-76.06</v>
      </c>
      <c r="F225" s="9" t="s">
        <v>6</v>
      </c>
      <c r="G225" s="11"/>
      <c r="H225" s="11"/>
    </row>
    <row r="226" spans="1:8" ht="20" customHeight="1" x14ac:dyDescent="0.15">
      <c r="A226" s="1">
        <v>7</v>
      </c>
      <c r="B226" s="7" t="s">
        <v>0</v>
      </c>
      <c r="C226" s="8" t="s">
        <v>454</v>
      </c>
      <c r="D226" s="9" t="s">
        <v>455</v>
      </c>
      <c r="E226" s="40">
        <v>-44.58</v>
      </c>
      <c r="F226" s="9" t="s">
        <v>6</v>
      </c>
      <c r="G226" s="11"/>
      <c r="H226" s="11"/>
    </row>
    <row r="227" spans="1:8" ht="20" customHeight="1" x14ac:dyDescent="0.15">
      <c r="A227" s="1">
        <v>7</v>
      </c>
      <c r="B227" s="7" t="s">
        <v>0</v>
      </c>
      <c r="C227" s="8" t="s">
        <v>450</v>
      </c>
      <c r="D227" s="9" t="s">
        <v>451</v>
      </c>
      <c r="E227" s="40">
        <v>-66.3</v>
      </c>
      <c r="F227" s="9" t="s">
        <v>6</v>
      </c>
      <c r="G227" s="11"/>
      <c r="H227" s="11"/>
    </row>
    <row r="228" spans="1:8" ht="20" customHeight="1" x14ac:dyDescent="0.15">
      <c r="A228" s="1">
        <v>7</v>
      </c>
      <c r="B228" s="7" t="s">
        <v>0</v>
      </c>
      <c r="C228" s="8" t="s">
        <v>441</v>
      </c>
      <c r="D228" s="9" t="s">
        <v>442</v>
      </c>
      <c r="E228" s="40">
        <v>-42.91</v>
      </c>
      <c r="F228" s="9" t="s">
        <v>6</v>
      </c>
      <c r="G228" s="11"/>
      <c r="H228" s="11"/>
    </row>
    <row r="229" spans="1:8" ht="20" customHeight="1" x14ac:dyDescent="0.15">
      <c r="A229" s="1">
        <v>7</v>
      </c>
      <c r="B229" s="7" t="s">
        <v>0</v>
      </c>
      <c r="C229" s="8" t="s">
        <v>434</v>
      </c>
      <c r="D229" s="9" t="s">
        <v>437</v>
      </c>
      <c r="E229" s="40">
        <v>-34.42</v>
      </c>
      <c r="F229" s="9" t="s">
        <v>6</v>
      </c>
      <c r="G229" s="11"/>
      <c r="H229" s="11"/>
    </row>
    <row r="230" spans="1:8" ht="20" customHeight="1" x14ac:dyDescent="0.15">
      <c r="A230" s="1">
        <v>7</v>
      </c>
      <c r="B230" s="7" t="s">
        <v>0</v>
      </c>
      <c r="C230" s="8" t="s">
        <v>434</v>
      </c>
      <c r="D230" s="9" t="s">
        <v>439</v>
      </c>
      <c r="E230" s="40">
        <v>-73.75</v>
      </c>
      <c r="F230" s="9" t="s">
        <v>6</v>
      </c>
      <c r="G230" s="11"/>
      <c r="H230" s="11"/>
    </row>
    <row r="231" spans="1:8" ht="20" customHeight="1" x14ac:dyDescent="0.15">
      <c r="A231" s="1">
        <v>7</v>
      </c>
      <c r="B231" s="7" t="s">
        <v>0</v>
      </c>
      <c r="C231" s="8" t="s">
        <v>434</v>
      </c>
      <c r="D231" s="9" t="s">
        <v>436</v>
      </c>
      <c r="E231" s="40">
        <v>-100</v>
      </c>
      <c r="F231" s="9" t="s">
        <v>6</v>
      </c>
      <c r="G231" s="11"/>
      <c r="H231" s="11"/>
    </row>
    <row r="232" spans="1:8" ht="20" customHeight="1" x14ac:dyDescent="0.15">
      <c r="A232" s="1">
        <v>7</v>
      </c>
      <c r="B232" s="7" t="s">
        <v>0</v>
      </c>
      <c r="C232" s="8" t="s">
        <v>414</v>
      </c>
      <c r="D232" s="9" t="s">
        <v>419</v>
      </c>
      <c r="E232" s="40">
        <v>-85.96</v>
      </c>
      <c r="F232" s="9" t="s">
        <v>6</v>
      </c>
      <c r="G232" s="11"/>
      <c r="H232" s="11"/>
    </row>
    <row r="233" spans="1:8" ht="20" customHeight="1" x14ac:dyDescent="0.15">
      <c r="A233" s="1">
        <v>7</v>
      </c>
      <c r="B233" s="7" t="s">
        <v>0</v>
      </c>
      <c r="C233" s="8" t="s">
        <v>414</v>
      </c>
      <c r="D233" s="9" t="s">
        <v>418</v>
      </c>
      <c r="E233" s="40">
        <v>-69.81</v>
      </c>
      <c r="F233" s="9" t="s">
        <v>6</v>
      </c>
      <c r="G233" s="11"/>
      <c r="H233" s="11"/>
    </row>
    <row r="234" spans="1:8" ht="20" customHeight="1" x14ac:dyDescent="0.15">
      <c r="A234" s="1">
        <v>7</v>
      </c>
      <c r="B234" s="7" t="s">
        <v>0</v>
      </c>
      <c r="C234" s="8" t="s">
        <v>406</v>
      </c>
      <c r="D234" s="9" t="s">
        <v>407</v>
      </c>
      <c r="E234" s="40">
        <v>-18.7</v>
      </c>
      <c r="F234" s="9" t="s">
        <v>6</v>
      </c>
      <c r="G234" s="11"/>
      <c r="H234" s="11"/>
    </row>
    <row r="235" spans="1:8" ht="20" customHeight="1" x14ac:dyDescent="0.15">
      <c r="A235" s="1">
        <v>7</v>
      </c>
      <c r="B235" s="7" t="s">
        <v>0</v>
      </c>
      <c r="C235" s="8" t="s">
        <v>403</v>
      </c>
      <c r="D235" s="9" t="s">
        <v>404</v>
      </c>
      <c r="E235" s="40">
        <v>-45.68</v>
      </c>
      <c r="F235" s="9" t="s">
        <v>6</v>
      </c>
      <c r="G235" s="11"/>
      <c r="H235" s="11"/>
    </row>
    <row r="236" spans="1:8" ht="20" customHeight="1" x14ac:dyDescent="0.15">
      <c r="A236" s="1">
        <v>7</v>
      </c>
      <c r="B236" s="7" t="s">
        <v>0</v>
      </c>
      <c r="C236" s="8" t="s">
        <v>401</v>
      </c>
      <c r="D236" s="9" t="s">
        <v>402</v>
      </c>
      <c r="E236" s="40">
        <v>-86.63</v>
      </c>
      <c r="F236" s="9" t="s">
        <v>6</v>
      </c>
      <c r="G236" s="11"/>
      <c r="H236" s="11"/>
    </row>
    <row r="237" spans="1:8" ht="20" customHeight="1" x14ac:dyDescent="0.15">
      <c r="A237" s="1">
        <v>7</v>
      </c>
      <c r="B237" s="7" t="s">
        <v>0</v>
      </c>
      <c r="C237" s="8" t="s">
        <v>399</v>
      </c>
      <c r="D237" s="9" t="s">
        <v>400</v>
      </c>
      <c r="E237" s="40">
        <v>-82.87</v>
      </c>
      <c r="F237" s="9" t="s">
        <v>6</v>
      </c>
      <c r="G237" s="11"/>
      <c r="H237" s="11"/>
    </row>
    <row r="238" spans="1:8" ht="20" customHeight="1" x14ac:dyDescent="0.15">
      <c r="A238" s="1">
        <v>7</v>
      </c>
      <c r="B238" s="7" t="s">
        <v>0</v>
      </c>
      <c r="C238" s="8" t="s">
        <v>366</v>
      </c>
      <c r="D238" s="9" t="s">
        <v>367</v>
      </c>
      <c r="E238" s="40">
        <v>-66.69</v>
      </c>
      <c r="F238" s="9" t="s">
        <v>6</v>
      </c>
      <c r="G238" s="11"/>
      <c r="H238" s="11"/>
    </row>
    <row r="239" spans="1:8" ht="20" customHeight="1" x14ac:dyDescent="0.15">
      <c r="A239" s="1">
        <v>7</v>
      </c>
      <c r="B239" s="7" t="s">
        <v>0</v>
      </c>
      <c r="C239" s="8" t="s">
        <v>361</v>
      </c>
      <c r="D239" s="9" t="s">
        <v>363</v>
      </c>
      <c r="E239" s="40">
        <v>-16.72</v>
      </c>
      <c r="F239" s="9" t="s">
        <v>6</v>
      </c>
      <c r="G239" s="11"/>
      <c r="H239" s="11"/>
    </row>
    <row r="240" spans="1:8" ht="20" customHeight="1" x14ac:dyDescent="0.15">
      <c r="A240" s="1">
        <v>7</v>
      </c>
      <c r="B240" s="7" t="s">
        <v>0</v>
      </c>
      <c r="C240" s="8" t="s">
        <v>361</v>
      </c>
      <c r="D240" s="9" t="s">
        <v>362</v>
      </c>
      <c r="E240" s="40">
        <v>-41.34</v>
      </c>
      <c r="F240" s="9" t="s">
        <v>6</v>
      </c>
      <c r="G240" s="11"/>
      <c r="H240" s="11"/>
    </row>
    <row r="241" spans="1:8" ht="20" customHeight="1" x14ac:dyDescent="0.15">
      <c r="A241" s="1">
        <v>7</v>
      </c>
      <c r="B241" s="7" t="s">
        <v>0</v>
      </c>
      <c r="C241" s="8" t="s">
        <v>345</v>
      </c>
      <c r="D241" s="9" t="s">
        <v>347</v>
      </c>
      <c r="E241" s="40">
        <v>-57.31</v>
      </c>
      <c r="F241" s="9" t="s">
        <v>6</v>
      </c>
      <c r="G241" s="11"/>
      <c r="H241" s="11"/>
    </row>
    <row r="242" spans="1:8" ht="20" customHeight="1" x14ac:dyDescent="0.15">
      <c r="A242" s="1">
        <v>7</v>
      </c>
      <c r="B242" s="7" t="s">
        <v>0</v>
      </c>
      <c r="C242" s="8" t="s">
        <v>337</v>
      </c>
      <c r="D242" s="9" t="s">
        <v>338</v>
      </c>
      <c r="E242" s="40">
        <v>-61.25</v>
      </c>
      <c r="F242" s="9" t="s">
        <v>6</v>
      </c>
      <c r="G242" s="11"/>
      <c r="H242" s="11"/>
    </row>
    <row r="243" spans="1:8" ht="20" customHeight="1" x14ac:dyDescent="0.15">
      <c r="A243" s="1">
        <v>7</v>
      </c>
      <c r="B243" s="7" t="s">
        <v>0</v>
      </c>
      <c r="C243" s="8" t="s">
        <v>329</v>
      </c>
      <c r="D243" s="9" t="s">
        <v>333</v>
      </c>
      <c r="E243" s="40">
        <v>-36</v>
      </c>
      <c r="F243" s="9" t="s">
        <v>6</v>
      </c>
      <c r="G243" s="11"/>
      <c r="H243" s="11"/>
    </row>
    <row r="244" spans="1:8" ht="20" customHeight="1" x14ac:dyDescent="0.15">
      <c r="A244" s="1">
        <v>7</v>
      </c>
      <c r="B244" s="7" t="s">
        <v>0</v>
      </c>
      <c r="C244" s="8" t="s">
        <v>329</v>
      </c>
      <c r="D244" s="9" t="s">
        <v>334</v>
      </c>
      <c r="E244" s="40">
        <v>-48.23</v>
      </c>
      <c r="F244" s="9" t="s">
        <v>6</v>
      </c>
      <c r="G244" s="11"/>
      <c r="H244" s="11"/>
    </row>
    <row r="245" spans="1:8" ht="20" customHeight="1" x14ac:dyDescent="0.15">
      <c r="A245" s="1">
        <v>7</v>
      </c>
      <c r="B245" s="7" t="s">
        <v>0</v>
      </c>
      <c r="C245" s="8" t="s">
        <v>324</v>
      </c>
      <c r="D245" s="9" t="s">
        <v>325</v>
      </c>
      <c r="E245" s="40">
        <v>-6.38</v>
      </c>
      <c r="F245" s="9" t="s">
        <v>6</v>
      </c>
      <c r="G245" s="11"/>
      <c r="H245" s="11"/>
    </row>
    <row r="246" spans="1:8" ht="20" customHeight="1" x14ac:dyDescent="0.15">
      <c r="A246" s="1">
        <v>7</v>
      </c>
      <c r="B246" s="7" t="s">
        <v>0</v>
      </c>
      <c r="C246" s="8" t="s">
        <v>312</v>
      </c>
      <c r="D246" s="9" t="s">
        <v>314</v>
      </c>
      <c r="E246" s="40">
        <v>-122.31</v>
      </c>
      <c r="F246" s="9" t="s">
        <v>6</v>
      </c>
      <c r="G246" s="11"/>
      <c r="H246" s="11"/>
    </row>
    <row r="247" spans="1:8" ht="20" customHeight="1" x14ac:dyDescent="0.15">
      <c r="A247" s="1">
        <v>7</v>
      </c>
      <c r="B247" s="7" t="s">
        <v>0</v>
      </c>
      <c r="C247" s="8" t="s">
        <v>298</v>
      </c>
      <c r="D247" s="9" t="s">
        <v>299</v>
      </c>
      <c r="E247" s="40">
        <v>-20.170000000000002</v>
      </c>
      <c r="F247" s="9" t="s">
        <v>6</v>
      </c>
      <c r="G247" s="11"/>
      <c r="H247" s="11"/>
    </row>
    <row r="248" spans="1:8" ht="20" customHeight="1" x14ac:dyDescent="0.15">
      <c r="A248" s="1">
        <v>7</v>
      </c>
      <c r="B248" s="7" t="s">
        <v>0</v>
      </c>
      <c r="C248" s="8" t="s">
        <v>296</v>
      </c>
      <c r="D248" s="9" t="s">
        <v>297</v>
      </c>
      <c r="E248" s="40">
        <v>-1942.48</v>
      </c>
      <c r="F248" s="9" t="s">
        <v>6</v>
      </c>
      <c r="G248" s="11"/>
      <c r="H248" s="11"/>
    </row>
    <row r="249" spans="1:8" ht="20" customHeight="1" x14ac:dyDescent="0.15">
      <c r="A249" s="1">
        <v>7</v>
      </c>
      <c r="B249" s="7" t="s">
        <v>0</v>
      </c>
      <c r="C249" s="8" t="s">
        <v>288</v>
      </c>
      <c r="D249" s="9" t="s">
        <v>292</v>
      </c>
      <c r="E249" s="40">
        <v>-47.55</v>
      </c>
      <c r="F249" s="9" t="s">
        <v>6</v>
      </c>
      <c r="G249" s="11"/>
      <c r="H249" s="11"/>
    </row>
    <row r="250" spans="1:8" ht="20" customHeight="1" x14ac:dyDescent="0.15">
      <c r="A250" s="1">
        <v>7</v>
      </c>
      <c r="B250" s="7" t="s">
        <v>0</v>
      </c>
      <c r="C250" s="8" t="s">
        <v>284</v>
      </c>
      <c r="D250" s="9" t="s">
        <v>285</v>
      </c>
      <c r="E250" s="40">
        <v>-44.03</v>
      </c>
      <c r="F250" s="9" t="s">
        <v>6</v>
      </c>
      <c r="G250" s="11"/>
      <c r="H250" s="11"/>
    </row>
    <row r="251" spans="1:8" ht="20" customHeight="1" x14ac:dyDescent="0.15">
      <c r="A251" s="1">
        <v>7</v>
      </c>
      <c r="B251" s="7" t="s">
        <v>0</v>
      </c>
      <c r="C251" s="8" t="s">
        <v>281</v>
      </c>
      <c r="D251" s="9" t="s">
        <v>282</v>
      </c>
      <c r="E251" s="40">
        <v>-64.53</v>
      </c>
      <c r="F251" s="9" t="s">
        <v>6</v>
      </c>
      <c r="G251" s="11"/>
      <c r="H251" s="11"/>
    </row>
    <row r="252" spans="1:8" ht="20" customHeight="1" x14ac:dyDescent="0.15">
      <c r="A252" s="1">
        <v>7</v>
      </c>
      <c r="B252" s="7" t="s">
        <v>0</v>
      </c>
      <c r="C252" s="8" t="s">
        <v>278</v>
      </c>
      <c r="D252" s="9" t="s">
        <v>279</v>
      </c>
      <c r="E252" s="40">
        <v>-52.33</v>
      </c>
      <c r="F252" s="9" t="s">
        <v>6</v>
      </c>
      <c r="G252" s="11"/>
      <c r="H252" s="11"/>
    </row>
    <row r="253" spans="1:8" ht="20" customHeight="1" x14ac:dyDescent="0.15">
      <c r="A253" s="1">
        <v>7</v>
      </c>
      <c r="B253" s="7" t="s">
        <v>0</v>
      </c>
      <c r="C253" s="8" t="s">
        <v>271</v>
      </c>
      <c r="D253" s="9" t="s">
        <v>272</v>
      </c>
      <c r="E253" s="40">
        <v>-18</v>
      </c>
      <c r="F253" s="9" t="s">
        <v>6</v>
      </c>
      <c r="G253" s="11"/>
      <c r="H253" s="11"/>
    </row>
    <row r="254" spans="1:8" ht="20" customHeight="1" x14ac:dyDescent="0.15">
      <c r="A254" s="1">
        <v>7</v>
      </c>
      <c r="B254" s="7" t="s">
        <v>0</v>
      </c>
      <c r="C254" s="8" t="s">
        <v>265</v>
      </c>
      <c r="D254" s="9" t="s">
        <v>268</v>
      </c>
      <c r="E254" s="40">
        <v>-74.06</v>
      </c>
      <c r="F254" s="9" t="s">
        <v>6</v>
      </c>
      <c r="G254" s="11"/>
      <c r="H254" s="11"/>
    </row>
    <row r="255" spans="1:8" ht="20" customHeight="1" x14ac:dyDescent="0.15">
      <c r="A255" s="1">
        <v>7</v>
      </c>
      <c r="B255" s="7" t="s">
        <v>0</v>
      </c>
      <c r="C255" s="8" t="s">
        <v>265</v>
      </c>
      <c r="D255" s="9" t="s">
        <v>267</v>
      </c>
      <c r="E255" s="40">
        <v>-62.98</v>
      </c>
      <c r="F255" s="9" t="s">
        <v>6</v>
      </c>
      <c r="G255" s="11"/>
      <c r="H255" s="11"/>
    </row>
    <row r="256" spans="1:8" ht="20" customHeight="1" x14ac:dyDescent="0.15">
      <c r="A256" s="1">
        <v>7</v>
      </c>
      <c r="B256" s="7" t="s">
        <v>0</v>
      </c>
      <c r="C256" s="8" t="s">
        <v>251</v>
      </c>
      <c r="D256" s="9" t="s">
        <v>253</v>
      </c>
      <c r="E256" s="40">
        <v>-23.22</v>
      </c>
      <c r="F256" s="9" t="s">
        <v>6</v>
      </c>
      <c r="G256" s="11"/>
      <c r="H256" s="11"/>
    </row>
    <row r="257" spans="1:8" ht="20" customHeight="1" x14ac:dyDescent="0.15">
      <c r="A257" s="1">
        <v>7</v>
      </c>
      <c r="B257" s="7" t="s">
        <v>0</v>
      </c>
      <c r="C257" s="8" t="s">
        <v>236</v>
      </c>
      <c r="D257" s="9" t="s">
        <v>238</v>
      </c>
      <c r="E257" s="40">
        <v>-55.52</v>
      </c>
      <c r="F257" s="9" t="s">
        <v>6</v>
      </c>
      <c r="G257" s="11"/>
      <c r="H257" s="11"/>
    </row>
    <row r="258" spans="1:8" ht="20" customHeight="1" x14ac:dyDescent="0.15">
      <c r="A258" s="1">
        <v>7</v>
      </c>
      <c r="B258" s="7" t="s">
        <v>0</v>
      </c>
      <c r="C258" s="8" t="s">
        <v>243</v>
      </c>
      <c r="D258" s="9" t="s">
        <v>244</v>
      </c>
      <c r="E258" s="40">
        <v>-42.38</v>
      </c>
      <c r="F258" s="9" t="s">
        <v>6</v>
      </c>
      <c r="G258" s="11"/>
      <c r="H258" s="11"/>
    </row>
    <row r="259" spans="1:8" ht="20" customHeight="1" x14ac:dyDescent="0.15">
      <c r="A259" s="1">
        <v>7</v>
      </c>
      <c r="B259" s="7" t="s">
        <v>0</v>
      </c>
      <c r="C259" s="8" t="s">
        <v>239</v>
      </c>
      <c r="D259" s="9" t="s">
        <v>241</v>
      </c>
      <c r="E259" s="40">
        <v>-96.82</v>
      </c>
      <c r="F259" s="9" t="s">
        <v>6</v>
      </c>
      <c r="G259" s="11"/>
      <c r="H259" s="11"/>
    </row>
    <row r="260" spans="1:8" ht="20" customHeight="1" x14ac:dyDescent="0.15">
      <c r="A260" s="1">
        <v>7</v>
      </c>
      <c r="B260" s="7" t="s">
        <v>0</v>
      </c>
      <c r="C260" s="8" t="s">
        <v>232</v>
      </c>
      <c r="D260" s="9" t="s">
        <v>233</v>
      </c>
      <c r="E260" s="40">
        <v>-83.64</v>
      </c>
      <c r="F260" s="9" t="s">
        <v>6</v>
      </c>
      <c r="G260" s="11"/>
      <c r="H260" s="11"/>
    </row>
    <row r="261" spans="1:8" ht="20" customHeight="1" x14ac:dyDescent="0.15">
      <c r="A261" s="1">
        <v>7</v>
      </c>
      <c r="B261" s="7" t="s">
        <v>0</v>
      </c>
      <c r="C261" s="8" t="s">
        <v>226</v>
      </c>
      <c r="D261" s="9" t="s">
        <v>228</v>
      </c>
      <c r="E261" s="40">
        <v>-55.39</v>
      </c>
      <c r="F261" s="9" t="s">
        <v>6</v>
      </c>
      <c r="G261" s="11"/>
      <c r="H261" s="11"/>
    </row>
    <row r="262" spans="1:8" ht="20" customHeight="1" x14ac:dyDescent="0.15">
      <c r="A262" s="1">
        <v>7</v>
      </c>
      <c r="B262" s="7" t="s">
        <v>0</v>
      </c>
      <c r="C262" s="8" t="s">
        <v>226</v>
      </c>
      <c r="D262" s="9" t="s">
        <v>227</v>
      </c>
      <c r="E262" s="40">
        <v>-98.44</v>
      </c>
      <c r="F262" s="9" t="s">
        <v>6</v>
      </c>
      <c r="G262" s="11"/>
      <c r="H262" s="11"/>
    </row>
    <row r="263" spans="1:8" ht="20" customHeight="1" x14ac:dyDescent="0.15">
      <c r="A263" s="1">
        <v>7</v>
      </c>
      <c r="B263" s="7" t="s">
        <v>0</v>
      </c>
      <c r="C263" s="8" t="s">
        <v>213</v>
      </c>
      <c r="D263" s="9" t="s">
        <v>214</v>
      </c>
      <c r="E263" s="40">
        <v>-30</v>
      </c>
      <c r="F263" s="9" t="s">
        <v>6</v>
      </c>
      <c r="G263" s="11"/>
      <c r="H263" s="11"/>
    </row>
    <row r="264" spans="1:8" ht="20" customHeight="1" x14ac:dyDescent="0.15">
      <c r="A264" s="1">
        <v>7</v>
      </c>
      <c r="B264" s="7" t="s">
        <v>0</v>
      </c>
      <c r="C264" s="8" t="s">
        <v>85</v>
      </c>
      <c r="D264" s="9" t="s">
        <v>87</v>
      </c>
      <c r="E264" s="40">
        <v>-133.6</v>
      </c>
      <c r="F264" s="9" t="s">
        <v>6</v>
      </c>
      <c r="G264" s="11"/>
      <c r="H264" s="11"/>
    </row>
    <row r="265" spans="1:8" ht="20" customHeight="1" x14ac:dyDescent="0.15">
      <c r="A265" s="1">
        <v>7</v>
      </c>
      <c r="B265" s="7" t="s">
        <v>0</v>
      </c>
      <c r="C265" s="8" t="s">
        <v>73</v>
      </c>
      <c r="D265" s="9" t="s">
        <v>74</v>
      </c>
      <c r="E265" s="40">
        <v>-18</v>
      </c>
      <c r="F265" s="9" t="s">
        <v>6</v>
      </c>
      <c r="G265" s="11"/>
      <c r="H265" s="11"/>
    </row>
    <row r="266" spans="1:8" ht="20" customHeight="1" x14ac:dyDescent="0.15">
      <c r="A266" s="1">
        <v>7</v>
      </c>
      <c r="B266" s="7" t="s">
        <v>0</v>
      </c>
      <c r="C266" s="8" t="s">
        <v>533</v>
      </c>
      <c r="D266" s="9" t="s">
        <v>535</v>
      </c>
      <c r="E266" s="40">
        <v>-29</v>
      </c>
      <c r="F266" s="9" t="s">
        <v>6</v>
      </c>
      <c r="G266" s="11"/>
      <c r="H266" s="11"/>
    </row>
    <row r="267" spans="1:8" ht="20" customHeight="1" x14ac:dyDescent="0.15">
      <c r="A267" s="1">
        <v>7</v>
      </c>
      <c r="B267" s="7" t="s">
        <v>0</v>
      </c>
      <c r="C267" s="8" t="s">
        <v>491</v>
      </c>
      <c r="D267" s="9" t="s">
        <v>492</v>
      </c>
      <c r="E267" s="40">
        <v>-29</v>
      </c>
      <c r="F267" s="9" t="s">
        <v>6</v>
      </c>
      <c r="G267" s="11"/>
      <c r="H267" s="11"/>
    </row>
    <row r="268" spans="1:8" ht="20" customHeight="1" x14ac:dyDescent="0.15">
      <c r="A268" s="1">
        <v>7</v>
      </c>
      <c r="B268" s="7" t="s">
        <v>0</v>
      </c>
      <c r="C268" s="8" t="s">
        <v>443</v>
      </c>
      <c r="D268" s="9" t="s">
        <v>444</v>
      </c>
      <c r="E268" s="40">
        <v>-29</v>
      </c>
      <c r="F268" s="9" t="s">
        <v>6</v>
      </c>
      <c r="G268" s="11"/>
      <c r="H268" s="11"/>
    </row>
    <row r="269" spans="1:8" ht="20" customHeight="1" x14ac:dyDescent="0.15">
      <c r="A269" s="1">
        <v>7</v>
      </c>
      <c r="B269" s="7" t="s">
        <v>0</v>
      </c>
      <c r="C269" s="8" t="s">
        <v>385</v>
      </c>
      <c r="D269" s="9" t="s">
        <v>386</v>
      </c>
      <c r="E269" s="40">
        <v>-29</v>
      </c>
      <c r="F269" s="9" t="s">
        <v>6</v>
      </c>
      <c r="G269" s="11"/>
      <c r="H269" s="11"/>
    </row>
    <row r="270" spans="1:8" ht="20" customHeight="1" x14ac:dyDescent="0.15">
      <c r="A270" s="1">
        <v>7</v>
      </c>
      <c r="B270" s="7" t="s">
        <v>0</v>
      </c>
      <c r="C270" s="8" t="s">
        <v>337</v>
      </c>
      <c r="D270" s="9" t="s">
        <v>339</v>
      </c>
      <c r="E270" s="40">
        <v>-29</v>
      </c>
      <c r="F270" s="9" t="s">
        <v>6</v>
      </c>
      <c r="G270" s="11"/>
      <c r="H270" s="11"/>
    </row>
    <row r="271" spans="1:8" ht="20" customHeight="1" x14ac:dyDescent="0.15">
      <c r="A271" s="1">
        <v>7</v>
      </c>
      <c r="B271" s="7" t="s">
        <v>0</v>
      </c>
      <c r="C271" s="8" t="s">
        <v>286</v>
      </c>
      <c r="D271" s="9" t="s">
        <v>287</v>
      </c>
      <c r="E271" s="40">
        <v>-29</v>
      </c>
      <c r="F271" s="9" t="s">
        <v>6</v>
      </c>
      <c r="G271" s="11"/>
      <c r="H271" s="11"/>
    </row>
    <row r="272" spans="1:8" ht="20" customHeight="1" x14ac:dyDescent="0.15">
      <c r="A272" s="1">
        <v>7</v>
      </c>
      <c r="B272" s="7" t="s">
        <v>0</v>
      </c>
      <c r="C272" s="8" t="s">
        <v>230</v>
      </c>
      <c r="D272" s="9" t="s">
        <v>231</v>
      </c>
      <c r="E272" s="40">
        <v>-29</v>
      </c>
      <c r="F272" s="9" t="s">
        <v>6</v>
      </c>
      <c r="G272" s="11"/>
      <c r="H272" s="11"/>
    </row>
    <row r="273" spans="1:8" ht="20" customHeight="1" x14ac:dyDescent="0.15">
      <c r="A273" s="1">
        <v>7</v>
      </c>
      <c r="B273" s="7" t="s">
        <v>0</v>
      </c>
      <c r="C273" s="8" t="s">
        <v>190</v>
      </c>
      <c r="D273" s="9" t="s">
        <v>191</v>
      </c>
      <c r="E273" s="40">
        <v>-29</v>
      </c>
      <c r="F273" s="9" t="s">
        <v>6</v>
      </c>
      <c r="G273" s="11"/>
      <c r="H273" s="11"/>
    </row>
    <row r="274" spans="1:8" ht="20" customHeight="1" x14ac:dyDescent="0.15">
      <c r="A274" s="1">
        <v>7</v>
      </c>
      <c r="B274" s="7" t="s">
        <v>0</v>
      </c>
      <c r="C274" s="8" t="s">
        <v>140</v>
      </c>
      <c r="D274" s="9" t="s">
        <v>143</v>
      </c>
      <c r="E274" s="40">
        <v>-79</v>
      </c>
      <c r="F274" s="9" t="s">
        <v>6</v>
      </c>
      <c r="G274" s="11"/>
      <c r="H274" s="11"/>
    </row>
    <row r="275" spans="1:8" ht="20" customHeight="1" x14ac:dyDescent="0.15">
      <c r="A275" s="1">
        <v>7</v>
      </c>
      <c r="B275" s="7" t="s">
        <v>0</v>
      </c>
      <c r="C275" s="8" t="s">
        <v>85</v>
      </c>
      <c r="D275" s="9" t="s">
        <v>91</v>
      </c>
      <c r="E275" s="40">
        <v>-79</v>
      </c>
      <c r="F275" s="9" t="s">
        <v>6</v>
      </c>
      <c r="G275" s="11"/>
      <c r="H275" s="11"/>
    </row>
    <row r="276" spans="1:8" ht="20" customHeight="1" x14ac:dyDescent="0.15">
      <c r="A276" s="1">
        <v>7</v>
      </c>
      <c r="B276" s="7" t="s">
        <v>0</v>
      </c>
      <c r="C276" s="8" t="s">
        <v>43</v>
      </c>
      <c r="D276" s="9" t="s">
        <v>44</v>
      </c>
      <c r="E276" s="40">
        <v>-79</v>
      </c>
      <c r="F276" s="9" t="s">
        <v>6</v>
      </c>
      <c r="G276" s="11"/>
      <c r="H276" s="11"/>
    </row>
    <row r="277" spans="1:8" ht="20" customHeight="1" x14ac:dyDescent="0.15">
      <c r="A277" s="1">
        <v>7</v>
      </c>
      <c r="B277" s="7" t="s">
        <v>0</v>
      </c>
      <c r="C277" s="8" t="s">
        <v>7</v>
      </c>
      <c r="D277" s="9" t="s">
        <v>8</v>
      </c>
      <c r="E277" s="40">
        <v>-79</v>
      </c>
      <c r="F277" s="9" t="s">
        <v>6</v>
      </c>
      <c r="G277" s="11"/>
      <c r="H277" s="11"/>
    </row>
    <row r="278" spans="1:8" ht="20" customHeight="1" x14ac:dyDescent="0.15">
      <c r="A278" s="1">
        <v>7</v>
      </c>
      <c r="B278" s="7" t="s">
        <v>0</v>
      </c>
      <c r="C278" s="8" t="s">
        <v>541</v>
      </c>
      <c r="D278" s="9" t="s">
        <v>542</v>
      </c>
      <c r="E278" s="40">
        <v>-29</v>
      </c>
      <c r="F278" s="9" t="s">
        <v>6</v>
      </c>
      <c r="G278" s="11"/>
      <c r="H278" s="11"/>
    </row>
    <row r="279" spans="1:8" ht="20" customHeight="1" x14ac:dyDescent="0.15">
      <c r="A279" s="1">
        <v>7</v>
      </c>
      <c r="B279" s="7" t="s">
        <v>0</v>
      </c>
      <c r="C279" s="8" t="s">
        <v>414</v>
      </c>
      <c r="D279" s="9" t="s">
        <v>415</v>
      </c>
      <c r="E279" s="40">
        <v>-29</v>
      </c>
      <c r="F279" s="9" t="s">
        <v>6</v>
      </c>
      <c r="G279" s="11"/>
      <c r="H279" s="11"/>
    </row>
    <row r="280" spans="1:8" ht="20" customHeight="1" x14ac:dyDescent="0.15">
      <c r="A280" s="1">
        <v>7</v>
      </c>
      <c r="B280" s="7" t="s">
        <v>0</v>
      </c>
      <c r="C280" s="8" t="s">
        <v>456</v>
      </c>
      <c r="D280" s="9" t="s">
        <v>457</v>
      </c>
      <c r="E280" s="40">
        <v>-42.93</v>
      </c>
      <c r="F280" s="9" t="s">
        <v>6</v>
      </c>
      <c r="G280" s="11"/>
      <c r="H280" s="11"/>
    </row>
    <row r="281" spans="1:8" ht="20" customHeight="1" x14ac:dyDescent="0.15">
      <c r="A281" s="1">
        <v>7</v>
      </c>
      <c r="B281" s="7" t="s">
        <v>0</v>
      </c>
      <c r="C281" s="8" t="s">
        <v>514</v>
      </c>
      <c r="D281" s="9" t="s">
        <v>515</v>
      </c>
      <c r="E281" s="40">
        <v>-39.479999999999997</v>
      </c>
      <c r="F281" s="9" t="s">
        <v>34</v>
      </c>
      <c r="G281" s="11"/>
      <c r="H281" s="11"/>
    </row>
    <row r="282" spans="1:8" ht="20" customHeight="1" x14ac:dyDescent="0.15">
      <c r="A282" s="1">
        <v>7</v>
      </c>
      <c r="B282" s="7" t="s">
        <v>0</v>
      </c>
      <c r="C282" s="8" t="s">
        <v>500</v>
      </c>
      <c r="D282" s="9" t="s">
        <v>502</v>
      </c>
      <c r="E282" s="40">
        <v>-45.99</v>
      </c>
      <c r="F282" s="9" t="s">
        <v>34</v>
      </c>
      <c r="G282" s="11"/>
      <c r="H282" s="11"/>
    </row>
    <row r="283" spans="1:8" ht="20" customHeight="1" x14ac:dyDescent="0.15">
      <c r="A283" s="1">
        <v>7</v>
      </c>
      <c r="B283" s="7" t="s">
        <v>0</v>
      </c>
      <c r="C283" s="8" t="s">
        <v>355</v>
      </c>
      <c r="D283" s="9" t="s">
        <v>360</v>
      </c>
      <c r="E283" s="40">
        <v>-44.87</v>
      </c>
      <c r="F283" s="9" t="s">
        <v>34</v>
      </c>
      <c r="G283" s="11"/>
      <c r="H283" s="11"/>
    </row>
    <row r="284" spans="1:8" ht="20" customHeight="1" x14ac:dyDescent="0.15">
      <c r="A284" s="1">
        <v>7</v>
      </c>
      <c r="B284" s="7" t="s">
        <v>0</v>
      </c>
      <c r="C284" s="8" t="s">
        <v>103</v>
      </c>
      <c r="D284" s="9" t="s">
        <v>104</v>
      </c>
      <c r="E284" s="40">
        <v>-42</v>
      </c>
      <c r="F284" s="9" t="s">
        <v>34</v>
      </c>
      <c r="G284" s="11"/>
      <c r="H284" s="11"/>
    </row>
    <row r="285" spans="1:8" ht="20" customHeight="1" x14ac:dyDescent="0.15">
      <c r="A285" s="1">
        <v>7</v>
      </c>
      <c r="B285" s="7" t="s">
        <v>0</v>
      </c>
      <c r="C285" s="8" t="s">
        <v>93</v>
      </c>
      <c r="D285" s="9" t="s">
        <v>94</v>
      </c>
      <c r="E285" s="40">
        <v>-9.15</v>
      </c>
      <c r="F285" s="9" t="s">
        <v>34</v>
      </c>
      <c r="G285" s="11"/>
      <c r="H285" s="11"/>
    </row>
    <row r="286" spans="1:8" ht="20" customHeight="1" x14ac:dyDescent="0.15">
      <c r="A286" s="1">
        <v>7</v>
      </c>
      <c r="B286" s="7" t="s">
        <v>0</v>
      </c>
      <c r="C286" s="8" t="s">
        <v>468</v>
      </c>
      <c r="D286" s="9" t="s">
        <v>474</v>
      </c>
      <c r="E286" s="40">
        <v>-91.98</v>
      </c>
      <c r="F286" s="9" t="s">
        <v>34</v>
      </c>
      <c r="G286" s="11"/>
      <c r="H286" s="11"/>
    </row>
    <row r="287" spans="1:8" ht="20" customHeight="1" x14ac:dyDescent="0.15">
      <c r="B287" s="7"/>
      <c r="C287" s="8"/>
      <c r="D287" s="64" t="s">
        <v>698</v>
      </c>
      <c r="E287" s="40">
        <v>-611.54</v>
      </c>
      <c r="F287" s="9"/>
      <c r="G287" s="11"/>
      <c r="H287" s="11"/>
    </row>
    <row r="288" spans="1:8" s="52" customFormat="1" ht="20" customHeight="1" x14ac:dyDescent="0.15">
      <c r="B288" s="53" t="s">
        <v>687</v>
      </c>
      <c r="C288" s="54"/>
      <c r="D288" s="55"/>
      <c r="E288" s="56">
        <f>SUM(E218:E287)</f>
        <v>-6182.4899999999989</v>
      </c>
      <c r="F288" s="55"/>
      <c r="G288" s="57"/>
      <c r="H288" s="57"/>
    </row>
    <row r="289" spans="1:8" ht="20" customHeight="1" x14ac:dyDescent="0.15">
      <c r="B289" s="7"/>
      <c r="C289" s="8"/>
      <c r="D289" s="9"/>
      <c r="E289" s="40"/>
      <c r="F289" s="9"/>
      <c r="G289" s="11"/>
      <c r="H289" s="11"/>
    </row>
    <row r="290" spans="1:8" ht="20" customHeight="1" x14ac:dyDescent="0.15">
      <c r="B290" s="7"/>
      <c r="C290" s="8"/>
      <c r="D290" s="9"/>
      <c r="E290" s="40"/>
      <c r="F290" s="9"/>
      <c r="G290" s="11"/>
      <c r="H290" s="11"/>
    </row>
    <row r="291" spans="1:8" ht="20" customHeight="1" x14ac:dyDescent="0.15">
      <c r="A291" s="1">
        <v>10</v>
      </c>
      <c r="B291" s="7" t="s">
        <v>0</v>
      </c>
      <c r="C291" s="8" t="s">
        <v>445</v>
      </c>
      <c r="D291" s="9" t="s">
        <v>447</v>
      </c>
      <c r="E291" s="40">
        <v>-131.02000000000001</v>
      </c>
      <c r="F291" s="9" t="s">
        <v>34</v>
      </c>
      <c r="G291" s="11"/>
      <c r="H291" s="11"/>
    </row>
    <row r="292" spans="1:8" ht="20" customHeight="1" x14ac:dyDescent="0.15">
      <c r="A292" s="1">
        <v>10</v>
      </c>
      <c r="B292" s="7" t="s">
        <v>0</v>
      </c>
      <c r="C292" s="8" t="s">
        <v>69</v>
      </c>
      <c r="D292" s="9" t="s">
        <v>72</v>
      </c>
      <c r="E292" s="40">
        <v>-160</v>
      </c>
      <c r="F292" s="9" t="s">
        <v>34</v>
      </c>
      <c r="G292" s="11"/>
      <c r="H292" s="11"/>
    </row>
    <row r="293" spans="1:8" ht="20" customHeight="1" x14ac:dyDescent="0.15">
      <c r="A293" s="1">
        <v>10</v>
      </c>
      <c r="B293" s="7" t="s">
        <v>0</v>
      </c>
      <c r="C293" s="8" t="s">
        <v>485</v>
      </c>
      <c r="D293" s="9" t="s">
        <v>487</v>
      </c>
      <c r="E293" s="40">
        <v>-573.55999999999995</v>
      </c>
      <c r="F293" s="9" t="s">
        <v>34</v>
      </c>
      <c r="G293" s="11"/>
      <c r="H293" s="11"/>
    </row>
    <row r="294" spans="1:8" ht="20" customHeight="1" x14ac:dyDescent="0.15">
      <c r="A294" s="1">
        <v>10</v>
      </c>
      <c r="B294" s="7" t="s">
        <v>0</v>
      </c>
      <c r="C294" s="8" t="s">
        <v>485</v>
      </c>
      <c r="D294" s="9" t="s">
        <v>486</v>
      </c>
      <c r="E294" s="40">
        <v>-78.37</v>
      </c>
      <c r="F294" s="9" t="s">
        <v>34</v>
      </c>
      <c r="G294" s="11"/>
      <c r="H294" s="11"/>
    </row>
    <row r="295" spans="1:8" ht="20" customHeight="1" x14ac:dyDescent="0.15">
      <c r="A295" s="1">
        <v>10</v>
      </c>
      <c r="B295" s="7" t="s">
        <v>0</v>
      </c>
      <c r="C295" s="8" t="s">
        <v>468</v>
      </c>
      <c r="D295" s="9" t="s">
        <v>472</v>
      </c>
      <c r="E295" s="40">
        <v>-88.92</v>
      </c>
      <c r="F295" s="9" t="s">
        <v>34</v>
      </c>
      <c r="G295" s="11"/>
      <c r="H295" s="11"/>
    </row>
    <row r="296" spans="1:8" ht="20" customHeight="1" x14ac:dyDescent="0.15">
      <c r="A296" s="1">
        <v>10</v>
      </c>
      <c r="B296" s="7" t="s">
        <v>0</v>
      </c>
      <c r="C296" s="8" t="s">
        <v>564</v>
      </c>
      <c r="D296" s="9" t="s">
        <v>567</v>
      </c>
      <c r="E296" s="40">
        <v>-546.89</v>
      </c>
      <c r="F296" s="9" t="s">
        <v>6</v>
      </c>
      <c r="G296" s="11"/>
      <c r="H296" s="11"/>
    </row>
    <row r="297" spans="1:8" ht="20" customHeight="1" x14ac:dyDescent="0.15">
      <c r="A297" s="1">
        <v>10</v>
      </c>
      <c r="B297" s="7" t="s">
        <v>0</v>
      </c>
      <c r="C297" s="8" t="s">
        <v>514</v>
      </c>
      <c r="D297" s="9" t="s">
        <v>517</v>
      </c>
      <c r="E297" s="40">
        <v>-546.89</v>
      </c>
      <c r="F297" s="9" t="s">
        <v>6</v>
      </c>
      <c r="G297" s="11"/>
      <c r="H297" s="11"/>
    </row>
    <row r="298" spans="1:8" ht="20" customHeight="1" x14ac:dyDescent="0.15">
      <c r="A298" s="1">
        <v>10</v>
      </c>
      <c r="B298" s="7" t="s">
        <v>0</v>
      </c>
      <c r="C298" s="8" t="s">
        <v>468</v>
      </c>
      <c r="D298" s="9" t="s">
        <v>473</v>
      </c>
      <c r="E298" s="40">
        <v>-546.89</v>
      </c>
      <c r="F298" s="9" t="s">
        <v>6</v>
      </c>
      <c r="G298" s="11"/>
      <c r="H298" s="11"/>
    </row>
    <row r="299" spans="1:8" ht="20" customHeight="1" x14ac:dyDescent="0.15">
      <c r="A299" s="1">
        <v>10</v>
      </c>
      <c r="B299" s="7" t="s">
        <v>0</v>
      </c>
      <c r="C299" s="8" t="s">
        <v>411</v>
      </c>
      <c r="D299" s="9" t="s">
        <v>413</v>
      </c>
      <c r="E299" s="40">
        <v>-546.89</v>
      </c>
      <c r="F299" s="9" t="s">
        <v>6</v>
      </c>
      <c r="G299" s="11"/>
      <c r="H299" s="11"/>
    </row>
    <row r="300" spans="1:8" ht="20" customHeight="1" x14ac:dyDescent="0.15">
      <c r="A300" s="1">
        <v>10</v>
      </c>
      <c r="B300" s="7" t="s">
        <v>0</v>
      </c>
      <c r="C300" s="8" t="s">
        <v>366</v>
      </c>
      <c r="D300" s="9" t="s">
        <v>371</v>
      </c>
      <c r="E300" s="40">
        <v>-546.89</v>
      </c>
      <c r="F300" s="9" t="s">
        <v>6</v>
      </c>
      <c r="G300" s="11"/>
      <c r="H300" s="11"/>
    </row>
    <row r="301" spans="1:8" ht="20" customHeight="1" x14ac:dyDescent="0.15">
      <c r="A301" s="1">
        <v>10</v>
      </c>
      <c r="B301" s="7" t="s">
        <v>0</v>
      </c>
      <c r="C301" s="8" t="s">
        <v>309</v>
      </c>
      <c r="D301" s="9" t="s">
        <v>311</v>
      </c>
      <c r="E301" s="40">
        <v>-546.89</v>
      </c>
      <c r="F301" s="9" t="s">
        <v>6</v>
      </c>
      <c r="G301" s="11"/>
      <c r="H301" s="11"/>
    </row>
    <row r="302" spans="1:8" ht="20" customHeight="1" x14ac:dyDescent="0.15">
      <c r="A302" s="1">
        <v>10</v>
      </c>
      <c r="B302" s="7" t="s">
        <v>0</v>
      </c>
      <c r="C302" s="8" t="s">
        <v>258</v>
      </c>
      <c r="D302" s="9" t="s">
        <v>259</v>
      </c>
      <c r="E302" s="40">
        <v>-546.89</v>
      </c>
      <c r="F302" s="9" t="s">
        <v>6</v>
      </c>
      <c r="G302" s="11"/>
      <c r="H302" s="11"/>
    </row>
    <row r="303" spans="1:8" ht="20" customHeight="1" x14ac:dyDescent="0.15">
      <c r="A303" s="1">
        <v>10</v>
      </c>
      <c r="B303" s="7" t="s">
        <v>0</v>
      </c>
      <c r="C303" s="8" t="s">
        <v>205</v>
      </c>
      <c r="D303" s="9" t="s">
        <v>206</v>
      </c>
      <c r="E303" s="40">
        <v>-546.89</v>
      </c>
      <c r="F303" s="9" t="s">
        <v>6</v>
      </c>
      <c r="G303" s="11"/>
      <c r="H303" s="11"/>
    </row>
    <row r="304" spans="1:8" ht="20" customHeight="1" x14ac:dyDescent="0.15">
      <c r="A304" s="1">
        <v>10</v>
      </c>
      <c r="B304" s="7" t="s">
        <v>0</v>
      </c>
      <c r="C304" s="8" t="s">
        <v>160</v>
      </c>
      <c r="D304" s="9" t="s">
        <v>161</v>
      </c>
      <c r="E304" s="40">
        <v>-546.89</v>
      </c>
      <c r="F304" s="9" t="s">
        <v>6</v>
      </c>
      <c r="G304" s="11"/>
      <c r="H304" s="11"/>
    </row>
    <row r="305" spans="1:8" ht="20" customHeight="1" x14ac:dyDescent="0.15">
      <c r="A305" s="1">
        <v>10</v>
      </c>
      <c r="B305" s="7" t="s">
        <v>0</v>
      </c>
      <c r="C305" s="8" t="s">
        <v>112</v>
      </c>
      <c r="D305" s="9" t="s">
        <v>116</v>
      </c>
      <c r="E305" s="40">
        <v>-546.89</v>
      </c>
      <c r="F305" s="9" t="s">
        <v>6</v>
      </c>
      <c r="G305" s="11"/>
      <c r="H305" s="11"/>
    </row>
    <row r="306" spans="1:8" ht="20" customHeight="1" x14ac:dyDescent="0.15">
      <c r="A306" s="1">
        <v>10</v>
      </c>
      <c r="B306" s="7" t="s">
        <v>0</v>
      </c>
      <c r="C306" s="8" t="s">
        <v>60</v>
      </c>
      <c r="D306" s="9" t="s">
        <v>63</v>
      </c>
      <c r="E306" s="40">
        <v>-546.89</v>
      </c>
      <c r="F306" s="9" t="s">
        <v>6</v>
      </c>
      <c r="G306" s="11"/>
      <c r="H306" s="11"/>
    </row>
    <row r="307" spans="1:8" ht="20" customHeight="1" x14ac:dyDescent="0.15">
      <c r="A307" s="1">
        <v>10</v>
      </c>
      <c r="B307" s="7" t="s">
        <v>0</v>
      </c>
      <c r="C307" s="8" t="s">
        <v>21</v>
      </c>
      <c r="D307" s="9" t="s">
        <v>23</v>
      </c>
      <c r="E307" s="40">
        <v>-546.89</v>
      </c>
      <c r="F307" s="9" t="s">
        <v>6</v>
      </c>
      <c r="G307" s="11"/>
      <c r="H307" s="11"/>
    </row>
    <row r="308" spans="1:8" ht="20" customHeight="1" x14ac:dyDescent="0.15">
      <c r="B308" s="7"/>
      <c r="C308" s="8"/>
      <c r="D308" s="64" t="s">
        <v>698</v>
      </c>
      <c r="E308" s="40">
        <v>-468</v>
      </c>
      <c r="F308" s="9"/>
      <c r="G308" s="11"/>
      <c r="H308" s="11"/>
    </row>
    <row r="309" spans="1:8" s="52" customFormat="1" ht="20" customHeight="1" x14ac:dyDescent="0.15">
      <c r="B309" s="53" t="s">
        <v>688</v>
      </c>
      <c r="C309" s="54"/>
      <c r="D309" s="55"/>
      <c r="E309" s="56">
        <f>SUM(E291:E307)</f>
        <v>-7594.5500000000011</v>
      </c>
      <c r="F309" s="55"/>
      <c r="G309" s="57"/>
      <c r="H309" s="57"/>
    </row>
    <row r="310" spans="1:8" ht="20" customHeight="1" x14ac:dyDescent="0.15">
      <c r="B310" s="7"/>
      <c r="C310" s="8"/>
      <c r="D310" s="9"/>
      <c r="E310" s="40"/>
      <c r="F310" s="9"/>
      <c r="G310" s="11"/>
      <c r="H310" s="11"/>
    </row>
    <row r="311" spans="1:8" ht="20" customHeight="1" x14ac:dyDescent="0.15">
      <c r="B311" s="7"/>
      <c r="C311" s="8"/>
      <c r="D311" s="9"/>
      <c r="E311" s="40"/>
      <c r="F311" s="9"/>
      <c r="G311" s="11"/>
      <c r="H311" s="11"/>
    </row>
    <row r="312" spans="1:8" ht="20" customHeight="1" x14ac:dyDescent="0.15">
      <c r="A312" s="1">
        <v>11</v>
      </c>
      <c r="B312" s="7" t="s">
        <v>0</v>
      </c>
      <c r="C312" s="8" t="s">
        <v>127</v>
      </c>
      <c r="D312" s="9" t="s">
        <v>129</v>
      </c>
      <c r="E312" s="40">
        <v>-250</v>
      </c>
      <c r="F312" s="9" t="s">
        <v>6</v>
      </c>
      <c r="G312" s="11"/>
      <c r="H312" s="11"/>
    </row>
    <row r="313" spans="1:8" ht="20" customHeight="1" x14ac:dyDescent="0.15">
      <c r="A313" s="1">
        <v>11</v>
      </c>
      <c r="B313" s="7" t="s">
        <v>0</v>
      </c>
      <c r="C313" s="8" t="s">
        <v>77</v>
      </c>
      <c r="D313" s="9" t="s">
        <v>78</v>
      </c>
      <c r="E313" s="40">
        <v>-250</v>
      </c>
      <c r="F313" s="9" t="s">
        <v>6</v>
      </c>
      <c r="G313" s="11"/>
      <c r="H313" s="11"/>
    </row>
    <row r="314" spans="1:8" ht="20" customHeight="1" x14ac:dyDescent="0.15">
      <c r="A314" s="1">
        <v>11</v>
      </c>
      <c r="B314" s="7" t="s">
        <v>0</v>
      </c>
      <c r="C314" s="8" t="s">
        <v>41</v>
      </c>
      <c r="D314" s="9" t="s">
        <v>42</v>
      </c>
      <c r="E314" s="40">
        <v>-265</v>
      </c>
      <c r="F314" s="9" t="s">
        <v>6</v>
      </c>
      <c r="G314" s="11"/>
      <c r="H314" s="11"/>
    </row>
    <row r="315" spans="1:8" ht="20" customHeight="1" x14ac:dyDescent="0.15">
      <c r="A315" s="1">
        <v>11</v>
      </c>
      <c r="B315" s="7" t="s">
        <v>0</v>
      </c>
      <c r="C315" s="8" t="s">
        <v>4</v>
      </c>
      <c r="D315" s="9" t="s">
        <v>5</v>
      </c>
      <c r="E315" s="40">
        <v>-265</v>
      </c>
      <c r="F315" s="9" t="s">
        <v>6</v>
      </c>
      <c r="G315" s="11"/>
      <c r="H315" s="11"/>
    </row>
    <row r="316" spans="1:8" ht="20" customHeight="1" x14ac:dyDescent="0.15">
      <c r="A316" s="1">
        <v>11</v>
      </c>
      <c r="B316" s="7" t="s">
        <v>0</v>
      </c>
      <c r="C316" s="8" t="s">
        <v>553</v>
      </c>
      <c r="D316" s="9" t="s">
        <v>555</v>
      </c>
      <c r="E316" s="40">
        <v>-1000</v>
      </c>
      <c r="F316" s="9" t="s">
        <v>19</v>
      </c>
      <c r="G316" s="11"/>
      <c r="H316" s="11"/>
    </row>
    <row r="317" spans="1:8" ht="20" customHeight="1" x14ac:dyDescent="0.15">
      <c r="A317" s="1">
        <v>11</v>
      </c>
      <c r="B317" s="7" t="s">
        <v>0</v>
      </c>
      <c r="C317" s="8" t="s">
        <v>476</v>
      </c>
      <c r="D317" s="9" t="s">
        <v>478</v>
      </c>
      <c r="E317" s="40">
        <v>-201</v>
      </c>
      <c r="F317" s="9" t="s">
        <v>19</v>
      </c>
      <c r="G317" s="11"/>
      <c r="H317" s="11"/>
    </row>
    <row r="318" spans="1:8" ht="20" customHeight="1" x14ac:dyDescent="0.15">
      <c r="A318" s="1">
        <v>11</v>
      </c>
      <c r="B318" s="7" t="s">
        <v>0</v>
      </c>
      <c r="C318" s="8" t="s">
        <v>414</v>
      </c>
      <c r="D318" s="9" t="s">
        <v>423</v>
      </c>
      <c r="E318" s="40">
        <v>-229</v>
      </c>
      <c r="F318" s="9" t="s">
        <v>19</v>
      </c>
      <c r="G318" s="11"/>
      <c r="H318" s="11"/>
    </row>
    <row r="319" spans="1:8" ht="20" customHeight="1" x14ac:dyDescent="0.15">
      <c r="A319" s="1">
        <v>11</v>
      </c>
      <c r="B319" s="7" t="s">
        <v>0</v>
      </c>
      <c r="C319" s="8" t="s">
        <v>366</v>
      </c>
      <c r="D319" s="9" t="s">
        <v>370</v>
      </c>
      <c r="E319" s="40">
        <v>-241</v>
      </c>
      <c r="F319" s="9" t="s">
        <v>19</v>
      </c>
      <c r="G319" s="11"/>
      <c r="H319" s="11"/>
    </row>
    <row r="320" spans="1:8" ht="20" customHeight="1" x14ac:dyDescent="0.15">
      <c r="A320" s="1">
        <v>11</v>
      </c>
      <c r="B320" s="7" t="s">
        <v>0</v>
      </c>
      <c r="C320" s="8" t="s">
        <v>221</v>
      </c>
      <c r="D320" s="9" t="s">
        <v>222</v>
      </c>
      <c r="E320" s="40">
        <v>-210</v>
      </c>
      <c r="F320" s="9" t="s">
        <v>19</v>
      </c>
      <c r="G320" s="11"/>
      <c r="H320" s="11"/>
    </row>
    <row r="321" spans="1:8" ht="20" customHeight="1" x14ac:dyDescent="0.15">
      <c r="A321" s="1">
        <v>11</v>
      </c>
      <c r="B321" s="7" t="s">
        <v>0</v>
      </c>
      <c r="C321" s="8" t="s">
        <v>177</v>
      </c>
      <c r="D321" s="9" t="s">
        <v>179</v>
      </c>
      <c r="E321" s="40">
        <v>-227</v>
      </c>
      <c r="F321" s="9" t="s">
        <v>19</v>
      </c>
      <c r="G321" s="11"/>
      <c r="H321" s="11"/>
    </row>
    <row r="322" spans="1:8" ht="20" customHeight="1" x14ac:dyDescent="0.15">
      <c r="B322" s="7"/>
      <c r="C322" s="8"/>
      <c r="D322" s="64" t="s">
        <v>698</v>
      </c>
      <c r="E322" s="40">
        <v>-40.340000000000003</v>
      </c>
      <c r="F322" s="9"/>
      <c r="G322" s="11"/>
      <c r="H322" s="11"/>
    </row>
    <row r="323" spans="1:8" s="52" customFormat="1" ht="20" customHeight="1" x14ac:dyDescent="0.15">
      <c r="B323" s="53" t="s">
        <v>689</v>
      </c>
      <c r="C323" s="54"/>
      <c r="D323" s="55"/>
      <c r="E323" s="56">
        <f>SUM(E312:E322)</f>
        <v>-3178.34</v>
      </c>
      <c r="F323" s="55"/>
      <c r="G323" s="57"/>
      <c r="H323" s="57"/>
    </row>
    <row r="324" spans="1:8" ht="20" customHeight="1" x14ac:dyDescent="0.15">
      <c r="B324" s="7"/>
      <c r="C324" s="8"/>
      <c r="D324" s="9"/>
      <c r="E324" s="40"/>
      <c r="F324" s="9"/>
      <c r="G324" s="11"/>
      <c r="H324" s="11"/>
    </row>
    <row r="325" spans="1:8" ht="20" customHeight="1" x14ac:dyDescent="0.15">
      <c r="B325" s="7"/>
      <c r="C325" s="8"/>
      <c r="D325" s="9"/>
      <c r="E325" s="40"/>
      <c r="F325" s="9"/>
      <c r="G325" s="11"/>
      <c r="H325" s="11"/>
    </row>
    <row r="326" spans="1:8" ht="20" customHeight="1" x14ac:dyDescent="0.15">
      <c r="A326" s="1">
        <v>13</v>
      </c>
      <c r="B326" s="7" t="s">
        <v>0</v>
      </c>
      <c r="C326" s="8" t="s">
        <v>548</v>
      </c>
      <c r="D326" s="9" t="s">
        <v>551</v>
      </c>
      <c r="E326" s="40">
        <v>-759.56</v>
      </c>
      <c r="F326" s="9" t="s">
        <v>6</v>
      </c>
      <c r="G326" s="11"/>
      <c r="H326" s="11"/>
    </row>
    <row r="327" spans="1:8" ht="20" customHeight="1" x14ac:dyDescent="0.15">
      <c r="A327" s="1">
        <v>13</v>
      </c>
      <c r="B327" s="7" t="s">
        <v>0</v>
      </c>
      <c r="C327" s="8" t="s">
        <v>476</v>
      </c>
      <c r="D327" s="9" t="s">
        <v>480</v>
      </c>
      <c r="E327" s="40">
        <v>-759.57</v>
      </c>
      <c r="F327" s="9" t="s">
        <v>6</v>
      </c>
      <c r="G327" s="11"/>
      <c r="H327" s="11"/>
    </row>
    <row r="328" spans="1:8" ht="20" customHeight="1" x14ac:dyDescent="0.15">
      <c r="A328" s="1">
        <v>13</v>
      </c>
      <c r="B328" s="7" t="s">
        <v>0</v>
      </c>
      <c r="C328" s="8" t="s">
        <v>411</v>
      </c>
      <c r="D328" s="9" t="s">
        <v>412</v>
      </c>
      <c r="E328" s="40">
        <v>-1519.13</v>
      </c>
      <c r="F328" s="9" t="s">
        <v>6</v>
      </c>
      <c r="G328" s="11"/>
      <c r="H328" s="11"/>
    </row>
    <row r="329" spans="1:8" ht="20" customHeight="1" x14ac:dyDescent="0.15">
      <c r="A329" s="1">
        <v>13</v>
      </c>
      <c r="B329" s="7" t="s">
        <v>0</v>
      </c>
      <c r="C329" s="8" t="s">
        <v>321</v>
      </c>
      <c r="D329" s="9" t="s">
        <v>323</v>
      </c>
      <c r="E329" s="40">
        <v>-759.56</v>
      </c>
      <c r="F329" s="9" t="s">
        <v>6</v>
      </c>
      <c r="G329" s="11"/>
      <c r="H329" s="11"/>
    </row>
    <row r="330" spans="1:8" ht="20" customHeight="1" x14ac:dyDescent="0.15">
      <c r="A330" s="1">
        <v>13</v>
      </c>
      <c r="B330" s="7" t="s">
        <v>0</v>
      </c>
      <c r="C330" s="8" t="s">
        <v>258</v>
      </c>
      <c r="D330" s="9" t="s">
        <v>262</v>
      </c>
      <c r="E330" s="40">
        <v>-759.57</v>
      </c>
      <c r="F330" s="9" t="s">
        <v>6</v>
      </c>
      <c r="G330" s="11"/>
      <c r="H330" s="11"/>
    </row>
    <row r="331" spans="1:8" ht="20" customHeight="1" x14ac:dyDescent="0.15">
      <c r="A331" s="1">
        <v>13</v>
      </c>
      <c r="B331" s="7" t="s">
        <v>0</v>
      </c>
      <c r="C331" s="8" t="s">
        <v>207</v>
      </c>
      <c r="D331" s="9" t="s">
        <v>211</v>
      </c>
      <c r="E331" s="40">
        <v>-759.56</v>
      </c>
      <c r="F331" s="9" t="s">
        <v>6</v>
      </c>
      <c r="G331" s="11"/>
      <c r="H331" s="11"/>
    </row>
    <row r="332" spans="1:8" ht="20" customHeight="1" x14ac:dyDescent="0.15">
      <c r="A332" s="1">
        <v>13</v>
      </c>
      <c r="B332" s="7" t="s">
        <v>0</v>
      </c>
      <c r="C332" s="8" t="s">
        <v>167</v>
      </c>
      <c r="D332" s="9" t="s">
        <v>169</v>
      </c>
      <c r="E332" s="40">
        <v>-677.45</v>
      </c>
      <c r="F332" s="9" t="s">
        <v>6</v>
      </c>
      <c r="G332" s="11"/>
      <c r="H332" s="11"/>
    </row>
    <row r="333" spans="1:8" ht="20" customHeight="1" x14ac:dyDescent="0.15">
      <c r="A333" s="1">
        <v>13</v>
      </c>
      <c r="B333" s="7" t="s">
        <v>0</v>
      </c>
      <c r="C333" s="8" t="s">
        <v>27</v>
      </c>
      <c r="D333" s="9" t="s">
        <v>30</v>
      </c>
      <c r="E333" s="40">
        <v>-2261.7800000000002</v>
      </c>
      <c r="F333" s="9" t="s">
        <v>6</v>
      </c>
      <c r="G333" s="11"/>
      <c r="H333" s="11"/>
    </row>
    <row r="334" spans="1:8" ht="20" customHeight="1" x14ac:dyDescent="0.15">
      <c r="A334" s="1">
        <v>13</v>
      </c>
      <c r="B334" s="7" t="s">
        <v>0</v>
      </c>
      <c r="C334" s="8" t="s">
        <v>536</v>
      </c>
      <c r="D334" s="9" t="s">
        <v>538</v>
      </c>
      <c r="E334" s="40">
        <v>-706.92</v>
      </c>
      <c r="F334" s="9" t="s">
        <v>34</v>
      </c>
      <c r="G334" s="11"/>
      <c r="H334" s="11"/>
    </row>
    <row r="335" spans="1:8" ht="20" customHeight="1" x14ac:dyDescent="0.15">
      <c r="B335" s="7"/>
      <c r="C335" s="8"/>
      <c r="D335" s="64" t="s">
        <v>698</v>
      </c>
      <c r="E335" s="40">
        <v>-495</v>
      </c>
      <c r="F335" s="9"/>
      <c r="G335" s="11"/>
      <c r="H335" s="11"/>
    </row>
    <row r="336" spans="1:8" s="52" customFormat="1" ht="20" customHeight="1" x14ac:dyDescent="0.15">
      <c r="B336" s="53" t="s">
        <v>690</v>
      </c>
      <c r="C336" s="54"/>
      <c r="D336" s="55"/>
      <c r="E336" s="56">
        <f>SUM(E326:E335)</f>
        <v>-9458.1</v>
      </c>
      <c r="F336" s="55"/>
      <c r="G336" s="57"/>
      <c r="H336" s="57"/>
    </row>
    <row r="337" spans="1:8" ht="20" customHeight="1" x14ac:dyDescent="0.15">
      <c r="B337" s="7"/>
      <c r="C337" s="8"/>
      <c r="D337" s="9"/>
      <c r="E337" s="40"/>
      <c r="F337" s="9"/>
      <c r="G337" s="11"/>
      <c r="H337" s="11"/>
    </row>
    <row r="338" spans="1:8" ht="20" customHeight="1" x14ac:dyDescent="0.15">
      <c r="B338" s="7"/>
      <c r="C338" s="8"/>
      <c r="D338" s="9"/>
      <c r="E338" s="40"/>
      <c r="F338" s="9"/>
      <c r="G338" s="11"/>
      <c r="H338" s="11"/>
    </row>
    <row r="339" spans="1:8" ht="20" customHeight="1" x14ac:dyDescent="0.15">
      <c r="A339" s="1">
        <v>14</v>
      </c>
      <c r="B339" s="7" t="s">
        <v>0</v>
      </c>
      <c r="C339" s="8" t="s">
        <v>548</v>
      </c>
      <c r="D339" s="9" t="s">
        <v>552</v>
      </c>
      <c r="E339" s="40">
        <v>-1167.67</v>
      </c>
      <c r="F339" s="9" t="s">
        <v>6</v>
      </c>
      <c r="G339" s="11"/>
      <c r="H339" s="11"/>
    </row>
    <row r="340" spans="1:8" ht="20" customHeight="1" x14ac:dyDescent="0.15">
      <c r="A340" s="1">
        <v>14</v>
      </c>
      <c r="B340" s="7" t="s">
        <v>0</v>
      </c>
      <c r="C340" s="8" t="s">
        <v>351</v>
      </c>
      <c r="D340" s="9" t="s">
        <v>353</v>
      </c>
      <c r="E340" s="40">
        <v>-1759.71</v>
      </c>
      <c r="F340" s="9" t="s">
        <v>6</v>
      </c>
      <c r="G340" s="11"/>
      <c r="H340" s="11"/>
    </row>
    <row r="341" spans="1:8" ht="20" customHeight="1" x14ac:dyDescent="0.15">
      <c r="A341" s="1">
        <v>14</v>
      </c>
      <c r="B341" s="7" t="s">
        <v>0</v>
      </c>
      <c r="C341" s="8" t="s">
        <v>144</v>
      </c>
      <c r="D341" s="9" t="s">
        <v>145</v>
      </c>
      <c r="E341" s="40">
        <v>-411.7</v>
      </c>
      <c r="F341" s="9" t="s">
        <v>6</v>
      </c>
      <c r="G341" s="11"/>
      <c r="H341" s="11"/>
    </row>
    <row r="342" spans="1:8" s="37" customFormat="1" ht="37" customHeight="1" x14ac:dyDescent="0.15">
      <c r="A342" s="36">
        <v>14</v>
      </c>
      <c r="B342" s="36" t="s">
        <v>678</v>
      </c>
      <c r="D342" s="58" t="s">
        <v>692</v>
      </c>
      <c r="E342" s="44">
        <v>-11997.03</v>
      </c>
    </row>
    <row r="343" spans="1:8" s="52" customFormat="1" ht="20" customHeight="1" x14ac:dyDescent="0.15">
      <c r="B343" s="53" t="s">
        <v>679</v>
      </c>
      <c r="C343" s="54"/>
      <c r="D343" s="55"/>
      <c r="E343" s="56">
        <f>SUM(E339:E342)</f>
        <v>-15336.11</v>
      </c>
      <c r="F343" s="55"/>
      <c r="G343" s="57"/>
      <c r="H343" s="57"/>
    </row>
    <row r="344" spans="1:8" ht="20" customHeight="1" x14ac:dyDescent="0.15">
      <c r="B344" s="7"/>
      <c r="C344" s="8"/>
      <c r="D344" s="9"/>
      <c r="E344" s="40"/>
      <c r="F344" s="9"/>
      <c r="G344" s="11"/>
      <c r="H344" s="11"/>
    </row>
    <row r="345" spans="1:8" ht="20" customHeight="1" x14ac:dyDescent="0.15">
      <c r="B345" s="7"/>
      <c r="C345" s="8"/>
      <c r="D345" s="9"/>
      <c r="E345" s="40"/>
      <c r="F345" s="9"/>
      <c r="G345" s="11"/>
      <c r="H345" s="11"/>
    </row>
    <row r="346" spans="1:8" ht="20" customHeight="1" x14ac:dyDescent="0.15">
      <c r="A346" s="1">
        <v>15</v>
      </c>
      <c r="B346" s="7" t="s">
        <v>0</v>
      </c>
      <c r="C346" s="8" t="s">
        <v>381</v>
      </c>
      <c r="D346" s="9" t="s">
        <v>382</v>
      </c>
      <c r="E346" s="40">
        <v>-14.99</v>
      </c>
      <c r="F346" s="9" t="s">
        <v>34</v>
      </c>
      <c r="G346" s="11"/>
      <c r="H346" s="11"/>
    </row>
    <row r="347" spans="1:8" ht="20" customHeight="1" x14ac:dyDescent="0.15">
      <c r="A347" s="1">
        <v>15</v>
      </c>
      <c r="B347" s="7" t="s">
        <v>0</v>
      </c>
      <c r="C347" s="8" t="s">
        <v>329</v>
      </c>
      <c r="D347" s="9" t="s">
        <v>336</v>
      </c>
      <c r="E347" s="40">
        <v>-14.99</v>
      </c>
      <c r="F347" s="9" t="s">
        <v>34</v>
      </c>
      <c r="G347" s="11"/>
      <c r="H347" s="11"/>
    </row>
    <row r="348" spans="1:8" ht="20" customHeight="1" x14ac:dyDescent="0.15">
      <c r="A348" s="1">
        <v>15</v>
      </c>
      <c r="B348" s="7" t="s">
        <v>0</v>
      </c>
      <c r="C348" s="8" t="s">
        <v>132</v>
      </c>
      <c r="D348" s="9" t="s">
        <v>134</v>
      </c>
      <c r="E348" s="40">
        <v>-14.99</v>
      </c>
      <c r="F348" s="9" t="s">
        <v>34</v>
      </c>
      <c r="G348" s="11"/>
      <c r="H348" s="11"/>
    </row>
    <row r="349" spans="1:8" ht="20" customHeight="1" x14ac:dyDescent="0.15">
      <c r="A349" s="1">
        <v>15</v>
      </c>
      <c r="B349" s="7" t="s">
        <v>0</v>
      </c>
      <c r="C349" s="8" t="s">
        <v>181</v>
      </c>
      <c r="D349" s="9" t="s">
        <v>182</v>
      </c>
      <c r="E349" s="40">
        <v>-14.99</v>
      </c>
      <c r="F349" s="9" t="s">
        <v>34</v>
      </c>
      <c r="G349" s="11"/>
      <c r="H349" s="11"/>
    </row>
    <row r="350" spans="1:8" ht="20" customHeight="1" x14ac:dyDescent="0.15">
      <c r="A350" s="1">
        <v>15</v>
      </c>
      <c r="B350" s="7" t="s">
        <v>0</v>
      </c>
      <c r="C350" s="8" t="s">
        <v>81</v>
      </c>
      <c r="D350" s="9" t="s">
        <v>82</v>
      </c>
      <c r="E350" s="40">
        <v>-14.99</v>
      </c>
      <c r="F350" s="9" t="s">
        <v>34</v>
      </c>
      <c r="G350" s="11"/>
      <c r="H350" s="11"/>
    </row>
    <row r="351" spans="1:8" ht="20" customHeight="1" x14ac:dyDescent="0.15">
      <c r="A351" s="1">
        <v>15</v>
      </c>
      <c r="B351" s="7" t="s">
        <v>0</v>
      </c>
      <c r="C351" s="8" t="s">
        <v>281</v>
      </c>
      <c r="D351" s="9" t="s">
        <v>283</v>
      </c>
      <c r="E351" s="40">
        <v>-14.99</v>
      </c>
      <c r="F351" s="9" t="s">
        <v>34</v>
      </c>
      <c r="G351" s="11"/>
      <c r="H351" s="11"/>
    </row>
    <row r="352" spans="1:8" ht="20" customHeight="1" x14ac:dyDescent="0.15">
      <c r="A352" s="1">
        <v>15</v>
      </c>
      <c r="B352" s="7" t="s">
        <v>0</v>
      </c>
      <c r="C352" s="8" t="s">
        <v>223</v>
      </c>
      <c r="D352" s="9" t="s">
        <v>224</v>
      </c>
      <c r="E352" s="40">
        <v>-14.99</v>
      </c>
      <c r="F352" s="9" t="s">
        <v>34</v>
      </c>
      <c r="G352" s="11"/>
      <c r="H352" s="11"/>
    </row>
    <row r="353" spans="1:8" ht="20" customHeight="1" x14ac:dyDescent="0.15">
      <c r="A353" s="1">
        <v>15</v>
      </c>
      <c r="B353" s="7" t="s">
        <v>0</v>
      </c>
      <c r="C353" s="8" t="s">
        <v>108</v>
      </c>
      <c r="D353" s="9" t="s">
        <v>109</v>
      </c>
      <c r="E353" s="40">
        <v>-87.59</v>
      </c>
      <c r="F353" s="9" t="s">
        <v>34</v>
      </c>
      <c r="G353" s="11"/>
      <c r="H353" s="11"/>
    </row>
    <row r="354" spans="1:8" ht="20" customHeight="1" x14ac:dyDescent="0.15">
      <c r="A354" s="1">
        <v>15</v>
      </c>
      <c r="B354" s="7" t="s">
        <v>0</v>
      </c>
      <c r="C354" s="8" t="s">
        <v>51</v>
      </c>
      <c r="D354" s="9" t="s">
        <v>52</v>
      </c>
      <c r="E354" s="40">
        <v>-18.39</v>
      </c>
      <c r="F354" s="9" t="s">
        <v>34</v>
      </c>
      <c r="G354" s="11"/>
      <c r="H354" s="11"/>
    </row>
    <row r="355" spans="1:8" ht="20" customHeight="1" x14ac:dyDescent="0.15">
      <c r="A355" s="1">
        <v>15</v>
      </c>
      <c r="B355" s="7" t="s">
        <v>0</v>
      </c>
      <c r="C355" s="8" t="s">
        <v>544</v>
      </c>
      <c r="D355" s="9" t="s">
        <v>546</v>
      </c>
      <c r="E355" s="40">
        <v>-17.489999999999998</v>
      </c>
      <c r="F355" s="9" t="s">
        <v>34</v>
      </c>
      <c r="G355" s="11"/>
      <c r="H355" s="11"/>
    </row>
    <row r="356" spans="1:8" ht="20" customHeight="1" x14ac:dyDescent="0.15">
      <c r="A356" s="1">
        <v>15</v>
      </c>
      <c r="B356" s="7" t="s">
        <v>0</v>
      </c>
      <c r="C356" s="8" t="s">
        <v>434</v>
      </c>
      <c r="D356" s="9" t="s">
        <v>435</v>
      </c>
      <c r="E356" s="40">
        <v>-34</v>
      </c>
      <c r="F356" s="9" t="s">
        <v>3</v>
      </c>
      <c r="G356" s="11"/>
      <c r="H356" s="11"/>
    </row>
    <row r="357" spans="1:8" ht="20" customHeight="1" x14ac:dyDescent="0.15">
      <c r="A357" s="1">
        <v>15</v>
      </c>
      <c r="B357" s="7" t="s">
        <v>0</v>
      </c>
      <c r="C357" s="8" t="s">
        <v>525</v>
      </c>
      <c r="D357" s="9" t="s">
        <v>526</v>
      </c>
      <c r="E357" s="40">
        <v>-34</v>
      </c>
      <c r="F357" s="9" t="s">
        <v>3</v>
      </c>
      <c r="G357" s="11"/>
      <c r="H357" s="11"/>
    </row>
    <row r="358" spans="1:8" ht="20" customHeight="1" x14ac:dyDescent="0.15">
      <c r="A358" s="1">
        <v>15</v>
      </c>
      <c r="B358" s="7" t="s">
        <v>0</v>
      </c>
      <c r="C358" s="8" t="s">
        <v>326</v>
      </c>
      <c r="D358" s="9" t="s">
        <v>327</v>
      </c>
      <c r="E358" s="40">
        <v>-34</v>
      </c>
      <c r="F358" s="9" t="s">
        <v>3</v>
      </c>
      <c r="G358" s="11"/>
      <c r="H358" s="11"/>
    </row>
    <row r="359" spans="1:8" ht="20" customHeight="1" x14ac:dyDescent="0.15">
      <c r="A359" s="1">
        <v>15</v>
      </c>
      <c r="B359" s="7" t="s">
        <v>0</v>
      </c>
      <c r="C359" s="8" t="s">
        <v>79</v>
      </c>
      <c r="D359" s="9" t="s">
        <v>80</v>
      </c>
      <c r="E359" s="40">
        <v>-34</v>
      </c>
      <c r="F359" s="9" t="s">
        <v>3</v>
      </c>
      <c r="G359" s="11"/>
      <c r="H359" s="11"/>
    </row>
    <row r="360" spans="1:8" ht="20" customHeight="1" x14ac:dyDescent="0.15">
      <c r="A360" s="1">
        <v>15</v>
      </c>
      <c r="B360" s="7" t="s">
        <v>0</v>
      </c>
      <c r="C360" s="8" t="s">
        <v>329</v>
      </c>
      <c r="D360" s="9" t="s">
        <v>332</v>
      </c>
      <c r="E360" s="40">
        <v>-34</v>
      </c>
      <c r="F360" s="9" t="s">
        <v>3</v>
      </c>
      <c r="G360" s="11"/>
      <c r="H360" s="11"/>
    </row>
    <row r="361" spans="1:8" ht="20" customHeight="1" x14ac:dyDescent="0.15">
      <c r="A361" s="1">
        <v>15</v>
      </c>
      <c r="B361" s="7" t="s">
        <v>0</v>
      </c>
      <c r="C361" s="8" t="s">
        <v>249</v>
      </c>
      <c r="D361" s="9" t="s">
        <v>250</v>
      </c>
      <c r="E361" s="40">
        <v>-34</v>
      </c>
      <c r="F361" s="9" t="s">
        <v>3</v>
      </c>
      <c r="G361" s="11"/>
      <c r="H361" s="11"/>
    </row>
    <row r="362" spans="1:8" ht="20" customHeight="1" x14ac:dyDescent="0.15">
      <c r="A362" s="1">
        <v>15</v>
      </c>
      <c r="B362" s="7" t="s">
        <v>0</v>
      </c>
      <c r="C362" s="8" t="s">
        <v>481</v>
      </c>
      <c r="D362" s="9" t="s">
        <v>482</v>
      </c>
      <c r="E362" s="40">
        <v>-34</v>
      </c>
      <c r="F362" s="9" t="s">
        <v>3</v>
      </c>
      <c r="G362" s="11"/>
      <c r="H362" s="11"/>
    </row>
    <row r="363" spans="1:8" ht="20" customHeight="1" x14ac:dyDescent="0.15">
      <c r="A363" s="1">
        <v>15</v>
      </c>
      <c r="B363" s="7" t="s">
        <v>0</v>
      </c>
      <c r="C363" s="8" t="s">
        <v>533</v>
      </c>
      <c r="D363" s="9" t="s">
        <v>534</v>
      </c>
      <c r="E363" s="40">
        <v>-34</v>
      </c>
      <c r="F363" s="9" t="s">
        <v>3</v>
      </c>
      <c r="G363" s="11"/>
      <c r="H363" s="11"/>
    </row>
    <row r="364" spans="1:8" ht="20" customHeight="1" x14ac:dyDescent="0.15">
      <c r="A364" s="1">
        <v>15</v>
      </c>
      <c r="B364" s="7" t="s">
        <v>0</v>
      </c>
      <c r="C364" s="8" t="s">
        <v>522</v>
      </c>
      <c r="D364" s="9" t="s">
        <v>523</v>
      </c>
      <c r="E364" s="40">
        <v>-34</v>
      </c>
      <c r="F364" s="9" t="s">
        <v>3</v>
      </c>
      <c r="G364" s="11"/>
      <c r="H364" s="11"/>
    </row>
    <row r="365" spans="1:8" ht="20" customHeight="1" x14ac:dyDescent="0.15">
      <c r="A365" s="1">
        <v>15</v>
      </c>
      <c r="B365" s="7" t="s">
        <v>0</v>
      </c>
      <c r="C365" s="8" t="s">
        <v>329</v>
      </c>
      <c r="D365" s="9" t="s">
        <v>330</v>
      </c>
      <c r="E365" s="40">
        <v>-34</v>
      </c>
      <c r="F365" s="9" t="s">
        <v>3</v>
      </c>
      <c r="G365" s="11"/>
      <c r="H365" s="11"/>
    </row>
    <row r="366" spans="1:8" ht="20" customHeight="1" x14ac:dyDescent="0.15">
      <c r="A366" s="1">
        <v>15</v>
      </c>
      <c r="B366" s="7" t="s">
        <v>0</v>
      </c>
      <c r="C366" s="8" t="s">
        <v>329</v>
      </c>
      <c r="D366" s="9" t="s">
        <v>331</v>
      </c>
      <c r="E366" s="40">
        <v>-34</v>
      </c>
      <c r="F366" s="9" t="s">
        <v>3</v>
      </c>
      <c r="G366" s="11"/>
      <c r="H366" s="11"/>
    </row>
    <row r="367" spans="1:8" ht="20" customHeight="1" x14ac:dyDescent="0.15">
      <c r="A367" s="1">
        <v>15</v>
      </c>
      <c r="B367" s="7" t="s">
        <v>0</v>
      </c>
      <c r="C367" s="8" t="s">
        <v>37</v>
      </c>
      <c r="D367" s="9" t="s">
        <v>38</v>
      </c>
      <c r="E367" s="40">
        <v>-34</v>
      </c>
      <c r="F367" s="9" t="s">
        <v>3</v>
      </c>
      <c r="G367" s="11"/>
      <c r="H367" s="11"/>
    </row>
    <row r="368" spans="1:8" ht="20" customHeight="1" x14ac:dyDescent="0.15">
      <c r="A368" s="1">
        <v>15</v>
      </c>
      <c r="B368" s="7" t="s">
        <v>0</v>
      </c>
      <c r="C368" s="8" t="s">
        <v>276</v>
      </c>
      <c r="D368" s="9" t="s">
        <v>277</v>
      </c>
      <c r="E368" s="40">
        <v>-34</v>
      </c>
      <c r="F368" s="9" t="s">
        <v>3</v>
      </c>
      <c r="G368" s="11"/>
      <c r="H368" s="11"/>
    </row>
    <row r="369" spans="1:8" ht="20" customHeight="1" x14ac:dyDescent="0.15">
      <c r="A369" s="1">
        <v>15</v>
      </c>
      <c r="B369" s="7" t="s">
        <v>0</v>
      </c>
      <c r="C369" s="8" t="s">
        <v>519</v>
      </c>
      <c r="D369" s="9" t="s">
        <v>520</v>
      </c>
      <c r="E369" s="40">
        <v>-34</v>
      </c>
      <c r="F369" s="9" t="s">
        <v>3</v>
      </c>
      <c r="G369" s="11"/>
      <c r="H369" s="11"/>
    </row>
    <row r="370" spans="1:8" ht="20" customHeight="1" x14ac:dyDescent="0.15">
      <c r="A370" s="1">
        <v>15</v>
      </c>
      <c r="B370" s="7" t="s">
        <v>0</v>
      </c>
      <c r="C370" s="8" t="s">
        <v>372</v>
      </c>
      <c r="D370" s="9" t="s">
        <v>373</v>
      </c>
      <c r="E370" s="40">
        <v>-34</v>
      </c>
      <c r="F370" s="9" t="s">
        <v>3</v>
      </c>
      <c r="G370" s="11"/>
      <c r="H370" s="11"/>
    </row>
    <row r="371" spans="1:8" ht="20" customHeight="1" x14ac:dyDescent="0.15">
      <c r="A371" s="1">
        <v>15</v>
      </c>
      <c r="B371" s="7" t="s">
        <v>0</v>
      </c>
      <c r="C371" s="8" t="s">
        <v>345</v>
      </c>
      <c r="D371" s="9" t="s">
        <v>346</v>
      </c>
      <c r="E371" s="40">
        <v>-34</v>
      </c>
      <c r="F371" s="9" t="s">
        <v>3</v>
      </c>
      <c r="G371" s="11"/>
      <c r="H371" s="11"/>
    </row>
    <row r="372" spans="1:8" ht="20" customHeight="1" x14ac:dyDescent="0.15">
      <c r="A372" s="1">
        <v>15</v>
      </c>
      <c r="B372" s="7" t="s">
        <v>0</v>
      </c>
      <c r="C372" s="8" t="s">
        <v>83</v>
      </c>
      <c r="D372" s="9" t="s">
        <v>84</v>
      </c>
      <c r="E372" s="40">
        <v>-34</v>
      </c>
      <c r="F372" s="9" t="s">
        <v>3</v>
      </c>
      <c r="G372" s="11"/>
      <c r="H372" s="11"/>
    </row>
    <row r="373" spans="1:8" ht="20" customHeight="1" x14ac:dyDescent="0.15">
      <c r="A373" s="1">
        <v>15</v>
      </c>
      <c r="B373" s="7" t="s">
        <v>0</v>
      </c>
      <c r="C373" s="8" t="s">
        <v>536</v>
      </c>
      <c r="D373" s="9" t="s">
        <v>537</v>
      </c>
      <c r="E373" s="40">
        <v>-34</v>
      </c>
      <c r="F373" s="9" t="s">
        <v>3</v>
      </c>
      <c r="G373" s="11"/>
      <c r="H373" s="11"/>
    </row>
    <row r="374" spans="1:8" ht="20" customHeight="1" x14ac:dyDescent="0.15">
      <c r="A374" s="1">
        <v>15</v>
      </c>
      <c r="B374" s="7" t="s">
        <v>0</v>
      </c>
      <c r="C374" s="8" t="s">
        <v>348</v>
      </c>
      <c r="D374" s="9" t="s">
        <v>349</v>
      </c>
      <c r="E374" s="40">
        <v>-34</v>
      </c>
      <c r="F374" s="9" t="s">
        <v>3</v>
      </c>
      <c r="G374" s="11"/>
      <c r="H374" s="11"/>
    </row>
    <row r="375" spans="1:8" ht="20" customHeight="1" x14ac:dyDescent="0.15">
      <c r="A375" s="1">
        <v>15</v>
      </c>
      <c r="B375" s="7" t="s">
        <v>0</v>
      </c>
      <c r="C375" s="8" t="s">
        <v>251</v>
      </c>
      <c r="D375" s="9" t="s">
        <v>252</v>
      </c>
      <c r="E375" s="40">
        <v>-34</v>
      </c>
      <c r="F375" s="9" t="s">
        <v>3</v>
      </c>
      <c r="G375" s="11"/>
      <c r="H375" s="11"/>
    </row>
    <row r="376" spans="1:8" ht="20" customHeight="1" x14ac:dyDescent="0.15">
      <c r="A376" s="1">
        <v>15</v>
      </c>
      <c r="B376" s="7" t="s">
        <v>0</v>
      </c>
      <c r="C376" s="8" t="s">
        <v>1</v>
      </c>
      <c r="D376" s="9" t="s">
        <v>2</v>
      </c>
      <c r="E376" s="40">
        <v>-15</v>
      </c>
      <c r="F376" s="9" t="s">
        <v>3</v>
      </c>
      <c r="G376" s="11"/>
      <c r="H376" s="11"/>
    </row>
    <row r="377" spans="1:8" ht="20" customHeight="1" x14ac:dyDescent="0.15">
      <c r="A377" s="1">
        <v>15</v>
      </c>
      <c r="B377" s="7" t="s">
        <v>0</v>
      </c>
      <c r="C377" s="8" t="s">
        <v>37</v>
      </c>
      <c r="D377" s="9" t="s">
        <v>2</v>
      </c>
      <c r="E377" s="40">
        <v>-15</v>
      </c>
      <c r="F377" s="9" t="s">
        <v>3</v>
      </c>
      <c r="G377" s="11"/>
      <c r="H377" s="11"/>
    </row>
    <row r="378" spans="1:8" ht="20" customHeight="1" x14ac:dyDescent="0.15">
      <c r="A378" s="1">
        <v>15</v>
      </c>
      <c r="B378" s="7" t="s">
        <v>0</v>
      </c>
      <c r="C378" s="8" t="s">
        <v>75</v>
      </c>
      <c r="D378" s="9" t="s">
        <v>2</v>
      </c>
      <c r="E378" s="40">
        <v>-15</v>
      </c>
      <c r="F378" s="9" t="s">
        <v>3</v>
      </c>
      <c r="G378" s="11"/>
      <c r="H378" s="11"/>
    </row>
    <row r="379" spans="1:8" ht="20" customHeight="1" x14ac:dyDescent="0.15">
      <c r="A379" s="1">
        <v>15</v>
      </c>
      <c r="B379" s="7" t="s">
        <v>0</v>
      </c>
      <c r="C379" s="8" t="s">
        <v>126</v>
      </c>
      <c r="D379" s="9" t="s">
        <v>2</v>
      </c>
      <c r="E379" s="40">
        <v>-15</v>
      </c>
      <c r="F379" s="9" t="s">
        <v>3</v>
      </c>
      <c r="G379" s="11"/>
      <c r="H379" s="11"/>
    </row>
    <row r="380" spans="1:8" ht="20" customHeight="1" x14ac:dyDescent="0.15">
      <c r="A380" s="1">
        <v>15</v>
      </c>
      <c r="B380" s="7" t="s">
        <v>0</v>
      </c>
      <c r="C380" s="8" t="s">
        <v>172</v>
      </c>
      <c r="D380" s="9" t="s">
        <v>2</v>
      </c>
      <c r="E380" s="40">
        <v>-15</v>
      </c>
      <c r="F380" s="9" t="s">
        <v>3</v>
      </c>
      <c r="G380" s="11"/>
      <c r="H380" s="11"/>
    </row>
    <row r="381" spans="1:8" ht="20" customHeight="1" x14ac:dyDescent="0.15">
      <c r="A381" s="1">
        <v>15</v>
      </c>
      <c r="B381" s="7" t="s">
        <v>0</v>
      </c>
      <c r="C381" s="8" t="s">
        <v>218</v>
      </c>
      <c r="D381" s="9" t="s">
        <v>2</v>
      </c>
      <c r="E381" s="40">
        <v>-15</v>
      </c>
      <c r="F381" s="9" t="s">
        <v>3</v>
      </c>
      <c r="G381" s="11"/>
      <c r="H381" s="11"/>
    </row>
    <row r="382" spans="1:8" ht="20" customHeight="1" x14ac:dyDescent="0.15">
      <c r="A382" s="1">
        <v>15</v>
      </c>
      <c r="B382" s="7" t="s">
        <v>0</v>
      </c>
      <c r="C382" s="8" t="s">
        <v>274</v>
      </c>
      <c r="D382" s="9" t="s">
        <v>2</v>
      </c>
      <c r="E382" s="40">
        <v>-15</v>
      </c>
      <c r="F382" s="9" t="s">
        <v>3</v>
      </c>
      <c r="G382" s="11"/>
      <c r="H382" s="11"/>
    </row>
    <row r="383" spans="1:8" ht="20" customHeight="1" x14ac:dyDescent="0.15">
      <c r="A383" s="1">
        <v>15</v>
      </c>
      <c r="B383" s="7" t="s">
        <v>0</v>
      </c>
      <c r="C383" s="8" t="s">
        <v>326</v>
      </c>
      <c r="D383" s="9" t="s">
        <v>2</v>
      </c>
      <c r="E383" s="40">
        <v>-15</v>
      </c>
      <c r="F383" s="9" t="s">
        <v>3</v>
      </c>
      <c r="G383" s="11"/>
      <c r="H383" s="11"/>
    </row>
    <row r="384" spans="1:8" ht="20" customHeight="1" x14ac:dyDescent="0.15">
      <c r="A384" s="1">
        <v>15</v>
      </c>
      <c r="B384" s="7" t="s">
        <v>0</v>
      </c>
      <c r="C384" s="8" t="s">
        <v>377</v>
      </c>
      <c r="D384" s="9" t="s">
        <v>2</v>
      </c>
      <c r="E384" s="40">
        <v>-15</v>
      </c>
      <c r="F384" s="9" t="s">
        <v>3</v>
      </c>
      <c r="G384" s="11"/>
      <c r="H384" s="11"/>
    </row>
    <row r="385" spans="1:8" ht="20" customHeight="1" x14ac:dyDescent="0.15">
      <c r="A385" s="1">
        <v>15</v>
      </c>
      <c r="B385" s="7" t="s">
        <v>0</v>
      </c>
      <c r="C385" s="8" t="s">
        <v>425</v>
      </c>
      <c r="D385" s="9" t="s">
        <v>2</v>
      </c>
      <c r="E385" s="40">
        <v>-15</v>
      </c>
      <c r="F385" s="9" t="s">
        <v>3</v>
      </c>
      <c r="G385" s="11"/>
      <c r="H385" s="11"/>
    </row>
    <row r="386" spans="1:8" ht="20" customHeight="1" x14ac:dyDescent="0.15">
      <c r="A386" s="1">
        <v>15</v>
      </c>
      <c r="B386" s="7" t="s">
        <v>0</v>
      </c>
      <c r="C386" s="8" t="s">
        <v>485</v>
      </c>
      <c r="D386" s="9" t="s">
        <v>2</v>
      </c>
      <c r="E386" s="40">
        <v>-15</v>
      </c>
      <c r="F386" s="9" t="s">
        <v>3</v>
      </c>
      <c r="G386" s="11"/>
      <c r="H386" s="11"/>
    </row>
    <row r="387" spans="1:8" ht="20" customHeight="1" x14ac:dyDescent="0.15">
      <c r="B387" s="7"/>
      <c r="C387" s="8"/>
      <c r="D387" s="64" t="s">
        <v>698</v>
      </c>
      <c r="E387" s="40">
        <v>-378.63</v>
      </c>
      <c r="F387" s="9"/>
      <c r="G387" s="11"/>
      <c r="H387" s="11"/>
    </row>
    <row r="388" spans="1:8" s="52" customFormat="1" ht="20" customHeight="1" x14ac:dyDescent="0.15">
      <c r="B388" s="53" t="s">
        <v>696</v>
      </c>
      <c r="C388" s="54"/>
      <c r="D388" s="55"/>
      <c r="E388" s="56">
        <f>SUM(E346:E386)</f>
        <v>-1073.4000000000001</v>
      </c>
      <c r="F388" s="55"/>
      <c r="G388" s="57"/>
      <c r="H388" s="57"/>
    </row>
  </sheetData>
  <sortState xmlns:xlrd2="http://schemas.microsoft.com/office/spreadsheetml/2017/richdata2" ref="A4:G463">
    <sortCondition ref="A4:A463"/>
  </sortState>
  <hyperlinks>
    <hyperlink ref="D354" r:id="rId1" display="Amzn.com/bill" xr:uid="{00000000-0004-0000-0000-000001000000}"/>
    <hyperlink ref="D359" r:id="rId2" display="Amzn.com/bill" xr:uid="{00000000-0004-0000-0000-000003000000}"/>
    <hyperlink ref="D350" r:id="rId3" display="Amzn.com/bill" xr:uid="{00000000-0004-0000-0000-000004000000}"/>
    <hyperlink ref="D353" r:id="rId4" display="Amzn.com/bill" xr:uid="{00000000-0004-0000-0000-000005000000}"/>
    <hyperlink ref="D348" r:id="rId5" display="Amzn.com/bill" xr:uid="{00000000-0004-0000-0000-000007000000}"/>
    <hyperlink ref="D349" r:id="rId6" display="Amzn.com/bill" xr:uid="{00000000-0004-0000-0000-000009000000}"/>
    <hyperlink ref="D352" r:id="rId7" display="Amzn.com/bill" xr:uid="{00000000-0004-0000-0000-00000D000000}"/>
    <hyperlink ref="D351" r:id="rId8" display="Amzn.com/bill" xr:uid="{00000000-0004-0000-0000-00000F000000}"/>
    <hyperlink ref="D347" r:id="rId9" display="Amzn.com/bill" xr:uid="{00000000-0004-0000-0000-000012000000}"/>
    <hyperlink ref="D346" r:id="rId10" display="Amzn.com/bill" xr:uid="{00000000-0004-0000-0000-000014000000}"/>
    <hyperlink ref="D188" r:id="rId11" display="gosq.com" xr:uid="{00000000-0004-0000-0000-000017000000}"/>
    <hyperlink ref="D355" r:id="rId12" display="Amzn.com/bill" xr:uid="{00000000-0004-0000-0000-000019000000}"/>
  </hyperlink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E257-C761-3C42-A720-7EBF7E96D288}">
  <dimension ref="A1:G152"/>
  <sheetViews>
    <sheetView tabSelected="1" workbookViewId="0">
      <selection activeCell="A43" sqref="A43:XFD43"/>
    </sheetView>
  </sheetViews>
  <sheetFormatPr baseColWidth="10" defaultRowHeight="13" x14ac:dyDescent="0.15"/>
  <cols>
    <col min="3" max="3" width="28.6640625" customWidth="1"/>
    <col min="4" max="4" width="11.6640625" style="42" bestFit="1" customWidth="1"/>
  </cols>
  <sheetData>
    <row r="1" spans="1:6" s="76" customFormat="1" ht="34" customHeight="1" x14ac:dyDescent="0.15">
      <c r="A1" s="76" t="s">
        <v>709</v>
      </c>
      <c r="E1" s="77"/>
    </row>
    <row r="2" spans="1:6" s="1" customFormat="1" ht="20" customHeight="1" x14ac:dyDescent="0.15">
      <c r="A2" s="7" t="s">
        <v>35</v>
      </c>
      <c r="B2" s="8" t="s">
        <v>531</v>
      </c>
      <c r="C2" s="9" t="s">
        <v>532</v>
      </c>
      <c r="D2" s="40">
        <v>1000</v>
      </c>
      <c r="E2" s="9" t="s">
        <v>19</v>
      </c>
      <c r="F2" s="11"/>
    </row>
    <row r="3" spans="1:6" s="1" customFormat="1" ht="20" customHeight="1" x14ac:dyDescent="0.15">
      <c r="A3" s="7" t="s">
        <v>35</v>
      </c>
      <c r="B3" s="8" t="s">
        <v>428</v>
      </c>
      <c r="C3" s="9" t="s">
        <v>431</v>
      </c>
      <c r="D3" s="40">
        <v>500</v>
      </c>
      <c r="E3" s="9" t="s">
        <v>19</v>
      </c>
      <c r="F3" s="11"/>
    </row>
    <row r="4" spans="1:6" s="1" customFormat="1" ht="20" customHeight="1" x14ac:dyDescent="0.15">
      <c r="A4" s="7" t="s">
        <v>35</v>
      </c>
      <c r="B4" s="8" t="s">
        <v>379</v>
      </c>
      <c r="C4" s="9" t="s">
        <v>380</v>
      </c>
      <c r="D4" s="40">
        <v>700</v>
      </c>
      <c r="E4" s="9" t="s">
        <v>19</v>
      </c>
      <c r="F4" s="11"/>
    </row>
    <row r="5" spans="1:6" s="1" customFormat="1" ht="20" customHeight="1" x14ac:dyDescent="0.15">
      <c r="A5" s="7" t="s">
        <v>35</v>
      </c>
      <c r="B5" s="8" t="s">
        <v>343</v>
      </c>
      <c r="C5" s="9" t="s">
        <v>344</v>
      </c>
      <c r="D5" s="40">
        <v>1000</v>
      </c>
      <c r="E5" s="9" t="s">
        <v>19</v>
      </c>
      <c r="F5" s="11"/>
    </row>
    <row r="6" spans="1:6" s="1" customFormat="1" ht="20" customHeight="1" x14ac:dyDescent="0.15">
      <c r="A6" s="7" t="s">
        <v>35</v>
      </c>
      <c r="B6" s="8" t="s">
        <v>306</v>
      </c>
      <c r="C6" s="9" t="s">
        <v>308</v>
      </c>
      <c r="D6" s="40">
        <v>500</v>
      </c>
      <c r="E6" s="9" t="s">
        <v>19</v>
      </c>
      <c r="F6" s="11"/>
    </row>
    <row r="7" spans="1:6" s="1" customFormat="1" ht="20" customHeight="1" x14ac:dyDescent="0.15">
      <c r="A7" s="7" t="s">
        <v>35</v>
      </c>
      <c r="B7" s="8" t="s">
        <v>288</v>
      </c>
      <c r="C7" s="9" t="s">
        <v>295</v>
      </c>
      <c r="D7" s="40">
        <v>500</v>
      </c>
      <c r="E7" s="9" t="s">
        <v>19</v>
      </c>
      <c r="F7" s="11"/>
    </row>
    <row r="8" spans="1:6" s="1" customFormat="1" ht="20" customHeight="1" x14ac:dyDescent="0.15">
      <c r="A8" s="7" t="s">
        <v>35</v>
      </c>
      <c r="B8" s="8" t="s">
        <v>247</v>
      </c>
      <c r="C8" s="9" t="s">
        <v>248</v>
      </c>
      <c r="D8" s="40">
        <v>1600</v>
      </c>
      <c r="E8" s="9" t="s">
        <v>19</v>
      </c>
      <c r="F8" s="11"/>
    </row>
    <row r="9" spans="1:6" s="1" customFormat="1" ht="20" customHeight="1" x14ac:dyDescent="0.15">
      <c r="A9" s="7" t="s">
        <v>35</v>
      </c>
      <c r="B9" s="8" t="s">
        <v>190</v>
      </c>
      <c r="C9" s="9" t="s">
        <v>192</v>
      </c>
      <c r="D9" s="40">
        <v>1000</v>
      </c>
      <c r="E9" s="9" t="s">
        <v>19</v>
      </c>
      <c r="F9" s="11"/>
    </row>
    <row r="10" spans="1:6" s="1" customFormat="1" ht="20" customHeight="1" x14ac:dyDescent="0.15">
      <c r="A10" s="7" t="s">
        <v>35</v>
      </c>
      <c r="B10" s="8" t="s">
        <v>147</v>
      </c>
      <c r="C10" s="9" t="s">
        <v>149</v>
      </c>
      <c r="D10" s="40">
        <v>2000</v>
      </c>
      <c r="E10" s="9" t="s">
        <v>19</v>
      </c>
      <c r="F10" s="11"/>
    </row>
    <row r="11" spans="1:6" s="1" customFormat="1" ht="20" customHeight="1" x14ac:dyDescent="0.15">
      <c r="A11" s="7" t="s">
        <v>35</v>
      </c>
      <c r="B11" s="8" t="s">
        <v>144</v>
      </c>
      <c r="C11" s="9" t="s">
        <v>146</v>
      </c>
      <c r="D11" s="40">
        <v>2000</v>
      </c>
      <c r="E11" s="9" t="s">
        <v>19</v>
      </c>
      <c r="F11" s="11"/>
    </row>
    <row r="12" spans="1:6" s="1" customFormat="1" ht="20" customHeight="1" x14ac:dyDescent="0.15">
      <c r="A12" s="7" t="s">
        <v>35</v>
      </c>
      <c r="B12" s="8" t="s">
        <v>130</v>
      </c>
      <c r="C12" s="9" t="s">
        <v>131</v>
      </c>
      <c r="D12" s="40">
        <v>1500</v>
      </c>
      <c r="E12" s="9" t="s">
        <v>19</v>
      </c>
      <c r="F12" s="11"/>
    </row>
    <row r="13" spans="1:6" s="1" customFormat="1" ht="20" customHeight="1" x14ac:dyDescent="0.15">
      <c r="A13" s="7" t="s">
        <v>35</v>
      </c>
      <c r="B13" s="8" t="s">
        <v>93</v>
      </c>
      <c r="C13" s="9" t="s">
        <v>98</v>
      </c>
      <c r="D13" s="40">
        <v>300</v>
      </c>
      <c r="E13" s="9" t="s">
        <v>19</v>
      </c>
      <c r="F13" s="11"/>
    </row>
    <row r="14" spans="1:6" s="1" customFormat="1" ht="20" customHeight="1" x14ac:dyDescent="0.15">
      <c r="A14" s="7" t="s">
        <v>35</v>
      </c>
      <c r="B14" s="8" t="s">
        <v>93</v>
      </c>
      <c r="C14" s="9" t="s">
        <v>96</v>
      </c>
      <c r="D14" s="40">
        <v>100</v>
      </c>
      <c r="E14" s="9" t="s">
        <v>19</v>
      </c>
      <c r="F14" s="11"/>
    </row>
    <row r="15" spans="1:6" s="1" customFormat="1" ht="20" customHeight="1" x14ac:dyDescent="0.15">
      <c r="A15" s="7"/>
      <c r="B15" s="8"/>
      <c r="C15" s="9"/>
      <c r="D15" s="40">
        <f>SUM(D2:D14)</f>
        <v>12700</v>
      </c>
      <c r="E15" s="9"/>
      <c r="F15" s="11"/>
    </row>
    <row r="16" spans="1:6" s="1" customFormat="1" ht="20" customHeight="1" x14ac:dyDescent="0.15">
      <c r="A16" s="7"/>
      <c r="B16" s="8"/>
      <c r="C16" s="9"/>
      <c r="D16" s="40"/>
      <c r="E16" s="9"/>
      <c r="F16" s="11"/>
    </row>
    <row r="17" spans="1:6" s="1" customFormat="1" ht="20" customHeight="1" x14ac:dyDescent="0.15">
      <c r="A17" s="7" t="s">
        <v>0</v>
      </c>
      <c r="B17" s="8" t="s">
        <v>553</v>
      </c>
      <c r="C17" s="9" t="s">
        <v>554</v>
      </c>
      <c r="D17" s="40">
        <v>-2000</v>
      </c>
      <c r="E17" s="9" t="s">
        <v>19</v>
      </c>
      <c r="F17" s="11"/>
    </row>
    <row r="18" spans="1:6" s="1" customFormat="1" ht="20" customHeight="1" x14ac:dyDescent="0.15">
      <c r="A18" s="7" t="s">
        <v>0</v>
      </c>
      <c r="B18" s="8" t="s">
        <v>476</v>
      </c>
      <c r="C18" s="9" t="s">
        <v>477</v>
      </c>
      <c r="D18" s="40">
        <v>-1000</v>
      </c>
      <c r="E18" s="9" t="s">
        <v>19</v>
      </c>
      <c r="F18" s="11"/>
    </row>
    <row r="19" spans="1:6" s="1" customFormat="1" ht="20" customHeight="1" x14ac:dyDescent="0.15">
      <c r="A19" s="7" t="s">
        <v>0</v>
      </c>
      <c r="B19" s="8" t="s">
        <v>391</v>
      </c>
      <c r="C19" s="9" t="s">
        <v>392</v>
      </c>
      <c r="D19" s="40">
        <v>-200</v>
      </c>
      <c r="E19" s="9" t="s">
        <v>19</v>
      </c>
      <c r="F19" s="11"/>
    </row>
    <row r="20" spans="1:6" s="1" customFormat="1" ht="20" customHeight="1" x14ac:dyDescent="0.15">
      <c r="A20" s="7" t="s">
        <v>0</v>
      </c>
      <c r="B20" s="8" t="s">
        <v>366</v>
      </c>
      <c r="C20" s="9" t="s">
        <v>368</v>
      </c>
      <c r="D20" s="40">
        <v>-700</v>
      </c>
      <c r="E20" s="9" t="s">
        <v>19</v>
      </c>
      <c r="F20" s="11"/>
    </row>
    <row r="21" spans="1:6" s="1" customFormat="1" ht="20" customHeight="1" x14ac:dyDescent="0.15">
      <c r="A21" s="7" t="s">
        <v>0</v>
      </c>
      <c r="B21" s="8" t="s">
        <v>317</v>
      </c>
      <c r="C21" s="9" t="s">
        <v>319</v>
      </c>
      <c r="D21" s="40">
        <v>-2000</v>
      </c>
      <c r="E21" s="9" t="s">
        <v>19</v>
      </c>
      <c r="F21" s="11"/>
    </row>
    <row r="22" spans="1:6" s="1" customFormat="1" ht="20" customHeight="1" x14ac:dyDescent="0.15">
      <c r="A22" s="7" t="s">
        <v>0</v>
      </c>
      <c r="B22" s="8" t="s">
        <v>317</v>
      </c>
      <c r="C22" s="9" t="s">
        <v>318</v>
      </c>
      <c r="D22" s="40">
        <v>-1100</v>
      </c>
      <c r="E22" s="9" t="s">
        <v>19</v>
      </c>
      <c r="F22" s="11"/>
    </row>
    <row r="23" spans="1:6" s="1" customFormat="1" ht="20" customHeight="1" x14ac:dyDescent="0.15">
      <c r="A23" s="7" t="s">
        <v>0</v>
      </c>
      <c r="B23" s="8" t="s">
        <v>309</v>
      </c>
      <c r="C23" s="9" t="s">
        <v>310</v>
      </c>
      <c r="D23" s="40">
        <v>-600</v>
      </c>
      <c r="E23" s="9" t="s">
        <v>19</v>
      </c>
      <c r="F23" s="11"/>
    </row>
    <row r="24" spans="1:6" s="1" customFormat="1" ht="20" customHeight="1" x14ac:dyDescent="0.15">
      <c r="A24" s="7" t="s">
        <v>0</v>
      </c>
      <c r="B24" s="8" t="s">
        <v>265</v>
      </c>
      <c r="C24" s="9" t="s">
        <v>270</v>
      </c>
      <c r="D24" s="40">
        <v>-1000</v>
      </c>
      <c r="E24" s="9" t="s">
        <v>19</v>
      </c>
      <c r="F24" s="11"/>
    </row>
    <row r="25" spans="1:6" s="1" customFormat="1" ht="20" customHeight="1" x14ac:dyDescent="0.15">
      <c r="A25" s="7" t="s">
        <v>0</v>
      </c>
      <c r="B25" s="8" t="s">
        <v>239</v>
      </c>
      <c r="C25" s="9" t="s">
        <v>240</v>
      </c>
      <c r="D25" s="40">
        <v>-400</v>
      </c>
      <c r="E25" s="9" t="s">
        <v>19</v>
      </c>
      <c r="F25" s="11"/>
    </row>
    <row r="26" spans="1:6" s="1" customFormat="1" ht="20" customHeight="1" x14ac:dyDescent="0.15">
      <c r="A26" s="7" t="s">
        <v>0</v>
      </c>
      <c r="B26" s="8" t="s">
        <v>236</v>
      </c>
      <c r="C26" s="9" t="s">
        <v>237</v>
      </c>
      <c r="D26" s="40">
        <v>-500</v>
      </c>
      <c r="E26" s="9" t="s">
        <v>19</v>
      </c>
      <c r="F26" s="11"/>
    </row>
    <row r="27" spans="1:6" s="1" customFormat="1" ht="20" customHeight="1" x14ac:dyDescent="0.15">
      <c r="A27" s="7" t="s">
        <v>0</v>
      </c>
      <c r="B27" s="8" t="s">
        <v>213</v>
      </c>
      <c r="C27" s="9" t="s">
        <v>215</v>
      </c>
      <c r="D27" s="40">
        <v>-2000</v>
      </c>
      <c r="E27" s="9" t="s">
        <v>19</v>
      </c>
      <c r="F27" s="11"/>
    </row>
    <row r="28" spans="1:6" s="1" customFormat="1" ht="20" customHeight="1" x14ac:dyDescent="0.15">
      <c r="A28" s="7" t="s">
        <v>0</v>
      </c>
      <c r="B28" s="8" t="s">
        <v>197</v>
      </c>
      <c r="C28" s="9" t="s">
        <v>199</v>
      </c>
      <c r="D28" s="40">
        <v>-1500</v>
      </c>
      <c r="E28" s="9" t="s">
        <v>19</v>
      </c>
      <c r="F28" s="11"/>
    </row>
    <row r="29" spans="1:6" s="1" customFormat="1" ht="20" customHeight="1" x14ac:dyDescent="0.15">
      <c r="A29" s="7" t="s">
        <v>0</v>
      </c>
      <c r="B29" s="8" t="s">
        <v>193</v>
      </c>
      <c r="C29" s="9" t="s">
        <v>194</v>
      </c>
      <c r="D29" s="40">
        <v>-800</v>
      </c>
      <c r="E29" s="9" t="s">
        <v>19</v>
      </c>
      <c r="F29" s="11"/>
    </row>
    <row r="30" spans="1:6" s="1" customFormat="1" ht="20" customHeight="1" x14ac:dyDescent="0.15">
      <c r="A30" s="7" t="s">
        <v>0</v>
      </c>
      <c r="B30" s="8" t="s">
        <v>177</v>
      </c>
      <c r="C30" s="9" t="s">
        <v>180</v>
      </c>
      <c r="D30" s="40">
        <v>-500</v>
      </c>
      <c r="E30" s="9" t="s">
        <v>19</v>
      </c>
      <c r="F30" s="11"/>
    </row>
    <row r="31" spans="1:6" s="1" customFormat="1" ht="20" customHeight="1" x14ac:dyDescent="0.15">
      <c r="A31" s="7" t="s">
        <v>0</v>
      </c>
      <c r="B31" s="8" t="s">
        <v>170</v>
      </c>
      <c r="C31" s="9" t="s">
        <v>171</v>
      </c>
      <c r="D31" s="40">
        <v>-6000</v>
      </c>
      <c r="E31" s="9" t="s">
        <v>19</v>
      </c>
      <c r="F31" s="11"/>
    </row>
    <row r="32" spans="1:6" s="1" customFormat="1" ht="20" customHeight="1" x14ac:dyDescent="0.15">
      <c r="A32" s="7" t="s">
        <v>0</v>
      </c>
      <c r="B32" s="8" t="s">
        <v>156</v>
      </c>
      <c r="C32" s="9" t="s">
        <v>157</v>
      </c>
      <c r="D32" s="40">
        <v>-500</v>
      </c>
      <c r="E32" s="9" t="s">
        <v>19</v>
      </c>
      <c r="F32" s="11"/>
    </row>
    <row r="33" spans="1:7" s="1" customFormat="1" ht="20" customHeight="1" x14ac:dyDescent="0.15">
      <c r="A33" s="7" t="s">
        <v>0</v>
      </c>
      <c r="B33" s="8" t="s">
        <v>152</v>
      </c>
      <c r="C33" s="9" t="s">
        <v>153</v>
      </c>
      <c r="D33" s="40">
        <v>-200</v>
      </c>
      <c r="E33" s="9" t="s">
        <v>19</v>
      </c>
      <c r="F33" s="11"/>
    </row>
    <row r="34" spans="1:7" s="1" customFormat="1" ht="20" customHeight="1" x14ac:dyDescent="0.15">
      <c r="A34" s="7" t="s">
        <v>0</v>
      </c>
      <c r="B34" s="8" t="s">
        <v>150</v>
      </c>
      <c r="C34" s="9" t="s">
        <v>151</v>
      </c>
      <c r="D34" s="40">
        <v>-600</v>
      </c>
      <c r="E34" s="9" t="s">
        <v>19</v>
      </c>
      <c r="F34" s="11"/>
    </row>
    <row r="35" spans="1:7" s="1" customFormat="1" ht="20" customHeight="1" x14ac:dyDescent="0.15">
      <c r="A35" s="7" t="s">
        <v>0</v>
      </c>
      <c r="B35" s="8" t="s">
        <v>117</v>
      </c>
      <c r="C35" s="9" t="s">
        <v>118</v>
      </c>
      <c r="D35" s="40">
        <v>-1665</v>
      </c>
      <c r="E35" s="9" t="s">
        <v>19</v>
      </c>
      <c r="F35" s="11"/>
    </row>
    <row r="36" spans="1:7" s="1" customFormat="1" ht="20" customHeight="1" x14ac:dyDescent="0.15">
      <c r="A36" s="7" t="s">
        <v>0</v>
      </c>
      <c r="B36" s="8" t="s">
        <v>103</v>
      </c>
      <c r="C36" s="9" t="s">
        <v>106</v>
      </c>
      <c r="D36" s="40">
        <v>-1500</v>
      </c>
      <c r="E36" s="9" t="s">
        <v>19</v>
      </c>
      <c r="F36" s="11"/>
    </row>
    <row r="37" spans="1:7" s="1" customFormat="1" ht="20" customHeight="1" x14ac:dyDescent="0.15">
      <c r="A37" s="7" t="s">
        <v>0</v>
      </c>
      <c r="B37" s="8" t="s">
        <v>53</v>
      </c>
      <c r="C37" s="9" t="s">
        <v>54</v>
      </c>
      <c r="D37" s="40">
        <v>-1600</v>
      </c>
      <c r="E37" s="9" t="s">
        <v>19</v>
      </c>
      <c r="F37" s="11"/>
    </row>
    <row r="38" spans="1:7" s="1" customFormat="1" ht="20.25" customHeight="1" x14ac:dyDescent="0.15">
      <c r="A38" s="3" t="s">
        <v>0</v>
      </c>
      <c r="B38" s="4" t="s">
        <v>15</v>
      </c>
      <c r="C38" s="5" t="s">
        <v>18</v>
      </c>
      <c r="D38" s="41">
        <v>-1500</v>
      </c>
      <c r="E38" s="5" t="s">
        <v>19</v>
      </c>
      <c r="F38" s="6"/>
    </row>
    <row r="39" spans="1:7" x14ac:dyDescent="0.15">
      <c r="D39" s="42">
        <f>SUM(D17:D38)</f>
        <v>-27865</v>
      </c>
    </row>
    <row r="41" spans="1:7" ht="28" x14ac:dyDescent="0.15">
      <c r="A41" s="13" t="s">
        <v>680</v>
      </c>
      <c r="D41" s="42">
        <f>SUM(D15,D39)</f>
        <v>-15165</v>
      </c>
    </row>
    <row r="42" spans="1:7" ht="28" x14ac:dyDescent="0.15">
      <c r="A42" s="79" t="s">
        <v>713</v>
      </c>
      <c r="D42" s="42">
        <v>16348.95</v>
      </c>
    </row>
    <row r="43" spans="1:7" s="81" customFormat="1" ht="28" x14ac:dyDescent="0.15">
      <c r="A43" s="80" t="s">
        <v>714</v>
      </c>
      <c r="D43" s="82">
        <f>SUM(D41:D42)</f>
        <v>1183.9500000000007</v>
      </c>
    </row>
    <row r="46" spans="1:7" ht="28" x14ac:dyDescent="0.15">
      <c r="A46" s="31" t="s">
        <v>0</v>
      </c>
      <c r="B46" s="32">
        <v>44767</v>
      </c>
      <c r="C46" s="16" t="s">
        <v>599</v>
      </c>
      <c r="D46" s="43">
        <v>-20</v>
      </c>
      <c r="E46" s="16" t="s">
        <v>34</v>
      </c>
      <c r="F46" s="33"/>
      <c r="G46" s="33"/>
    </row>
    <row r="47" spans="1:7" ht="28" x14ac:dyDescent="0.15">
      <c r="A47" s="31" t="s">
        <v>0</v>
      </c>
      <c r="B47" s="32">
        <v>44705</v>
      </c>
      <c r="C47" s="16" t="s">
        <v>600</v>
      </c>
      <c r="D47" s="43">
        <v>-9.83</v>
      </c>
      <c r="E47" s="16" t="s">
        <v>34</v>
      </c>
      <c r="F47" s="33"/>
      <c r="G47" s="33"/>
    </row>
    <row r="48" spans="1:7" ht="28" x14ac:dyDescent="0.15">
      <c r="A48" s="31" t="s">
        <v>0</v>
      </c>
      <c r="B48" s="32">
        <v>44831</v>
      </c>
      <c r="C48" s="35" t="s">
        <v>601</v>
      </c>
      <c r="D48" s="43">
        <v>-49.9</v>
      </c>
      <c r="E48" s="16" t="s">
        <v>34</v>
      </c>
      <c r="F48" s="33"/>
      <c r="G48" s="33"/>
    </row>
    <row r="49" spans="1:7" ht="28" x14ac:dyDescent="0.15">
      <c r="A49" s="31" t="s">
        <v>0</v>
      </c>
      <c r="B49" s="32">
        <v>44704</v>
      </c>
      <c r="C49" s="16" t="s">
        <v>602</v>
      </c>
      <c r="D49" s="43">
        <v>-52.83</v>
      </c>
      <c r="E49" s="16" t="s">
        <v>34</v>
      </c>
      <c r="F49" s="33"/>
      <c r="G49" s="33"/>
    </row>
    <row r="50" spans="1:7" ht="28" x14ac:dyDescent="0.15">
      <c r="A50" s="31" t="s">
        <v>0</v>
      </c>
      <c r="B50" s="32">
        <v>44676</v>
      </c>
      <c r="C50" s="16" t="s">
        <v>603</v>
      </c>
      <c r="D50" s="43">
        <v>-40.47</v>
      </c>
      <c r="E50" s="16" t="s">
        <v>34</v>
      </c>
      <c r="F50" s="33"/>
      <c r="G50" s="33"/>
    </row>
    <row r="51" spans="1:7" ht="28" x14ac:dyDescent="0.15">
      <c r="A51" s="31" t="s">
        <v>0</v>
      </c>
      <c r="B51" s="32">
        <v>44704</v>
      </c>
      <c r="C51" s="16" t="s">
        <v>604</v>
      </c>
      <c r="D51" s="43">
        <v>-30.93</v>
      </c>
      <c r="E51" s="16" t="s">
        <v>34</v>
      </c>
      <c r="F51" s="33"/>
      <c r="G51" s="33"/>
    </row>
    <row r="52" spans="1:7" ht="28" x14ac:dyDescent="0.15">
      <c r="A52" s="31" t="s">
        <v>0</v>
      </c>
      <c r="B52" s="32">
        <v>44764</v>
      </c>
      <c r="C52" s="16" t="s">
        <v>615</v>
      </c>
      <c r="D52" s="43">
        <v>-59.7</v>
      </c>
      <c r="E52" s="16" t="s">
        <v>34</v>
      </c>
      <c r="F52" s="33"/>
      <c r="G52" s="33"/>
    </row>
    <row r="53" spans="1:7" ht="28" x14ac:dyDescent="0.15">
      <c r="A53" s="31" t="s">
        <v>0</v>
      </c>
      <c r="B53" s="32">
        <v>44890</v>
      </c>
      <c r="C53" s="16" t="s">
        <v>616</v>
      </c>
      <c r="D53" s="43">
        <v>-54.22</v>
      </c>
      <c r="E53" s="16" t="s">
        <v>34</v>
      </c>
      <c r="F53" s="33"/>
      <c r="G53" s="33"/>
    </row>
    <row r="54" spans="1:7" ht="28" x14ac:dyDescent="0.15">
      <c r="A54" s="31" t="s">
        <v>0</v>
      </c>
      <c r="B54" s="32">
        <v>44845</v>
      </c>
      <c r="C54" s="16" t="s">
        <v>617</v>
      </c>
      <c r="D54" s="43">
        <v>-11.17</v>
      </c>
      <c r="E54" s="16" t="s">
        <v>34</v>
      </c>
      <c r="F54" s="33"/>
      <c r="G54" s="33"/>
    </row>
    <row r="55" spans="1:7" ht="28" x14ac:dyDescent="0.15">
      <c r="A55" s="31" t="s">
        <v>0</v>
      </c>
      <c r="B55" s="32">
        <v>44855</v>
      </c>
      <c r="C55" s="16" t="s">
        <v>618</v>
      </c>
      <c r="D55" s="43">
        <v>-130.31</v>
      </c>
      <c r="E55" s="16" t="s">
        <v>34</v>
      </c>
      <c r="F55" s="33"/>
      <c r="G55" s="33"/>
    </row>
    <row r="56" spans="1:7" ht="28" x14ac:dyDescent="0.15">
      <c r="A56" s="31" t="s">
        <v>0</v>
      </c>
      <c r="B56" s="32">
        <v>44778</v>
      </c>
      <c r="C56" s="16" t="s">
        <v>619</v>
      </c>
      <c r="D56" s="43">
        <v>-29.54</v>
      </c>
      <c r="E56" s="16" t="s">
        <v>34</v>
      </c>
      <c r="F56" s="33"/>
      <c r="G56" s="33"/>
    </row>
    <row r="57" spans="1:7" ht="28" x14ac:dyDescent="0.15">
      <c r="A57" s="31" t="s">
        <v>0</v>
      </c>
      <c r="B57" s="32">
        <v>44704</v>
      </c>
      <c r="C57" s="16" t="s">
        <v>620</v>
      </c>
      <c r="D57" s="43">
        <v>-38.299999999999997</v>
      </c>
      <c r="E57" s="16" t="s">
        <v>34</v>
      </c>
      <c r="F57" s="33"/>
      <c r="G57" s="33"/>
    </row>
    <row r="58" spans="1:7" ht="28" x14ac:dyDescent="0.15">
      <c r="A58" s="31" t="s">
        <v>0</v>
      </c>
      <c r="B58" s="32">
        <v>44893</v>
      </c>
      <c r="C58" s="16" t="s">
        <v>621</v>
      </c>
      <c r="D58" s="43">
        <v>-6.59</v>
      </c>
      <c r="E58" s="16" t="s">
        <v>34</v>
      </c>
      <c r="F58" s="33"/>
      <c r="G58" s="33"/>
    </row>
    <row r="59" spans="1:7" ht="28" x14ac:dyDescent="0.15">
      <c r="A59" s="31" t="s">
        <v>0</v>
      </c>
      <c r="B59" s="32">
        <v>44733</v>
      </c>
      <c r="C59" s="16" t="s">
        <v>622</v>
      </c>
      <c r="D59" s="43">
        <v>-495</v>
      </c>
      <c r="E59" s="16" t="s">
        <v>19</v>
      </c>
      <c r="F59" s="33"/>
      <c r="G59" s="33"/>
    </row>
    <row r="60" spans="1:7" ht="42" x14ac:dyDescent="0.15">
      <c r="A60" s="31" t="s">
        <v>0</v>
      </c>
      <c r="B60" s="32">
        <v>44671</v>
      </c>
      <c r="C60" s="16" t="s">
        <v>623</v>
      </c>
      <c r="D60" s="43">
        <v>-10.52</v>
      </c>
      <c r="E60" s="16" t="s">
        <v>6</v>
      </c>
      <c r="F60" s="33"/>
      <c r="G60" s="33"/>
    </row>
    <row r="61" spans="1:7" ht="42" x14ac:dyDescent="0.15">
      <c r="A61" s="31" t="s">
        <v>0</v>
      </c>
      <c r="B61" s="32">
        <v>44641</v>
      </c>
      <c r="C61" s="16" t="s">
        <v>623</v>
      </c>
      <c r="D61" s="43">
        <v>-14.42</v>
      </c>
      <c r="E61" s="16" t="s">
        <v>6</v>
      </c>
      <c r="F61" s="33"/>
      <c r="G61" s="33"/>
    </row>
    <row r="62" spans="1:7" ht="42" x14ac:dyDescent="0.15">
      <c r="A62" s="31" t="s">
        <v>0</v>
      </c>
      <c r="B62" s="32">
        <v>44614</v>
      </c>
      <c r="C62" s="16" t="s">
        <v>623</v>
      </c>
      <c r="D62" s="43">
        <v>-5.0599999999999996</v>
      </c>
      <c r="E62" s="16" t="s">
        <v>6</v>
      </c>
      <c r="F62" s="33"/>
      <c r="G62" s="33"/>
    </row>
    <row r="63" spans="1:7" ht="42" x14ac:dyDescent="0.15">
      <c r="A63" s="31" t="s">
        <v>0</v>
      </c>
      <c r="B63" s="32">
        <v>44914</v>
      </c>
      <c r="C63" s="16" t="s">
        <v>624</v>
      </c>
      <c r="D63" s="43">
        <v>-6.99</v>
      </c>
      <c r="E63" s="16" t="s">
        <v>6</v>
      </c>
      <c r="F63" s="33"/>
      <c r="G63" s="33"/>
    </row>
    <row r="64" spans="1:7" ht="42" x14ac:dyDescent="0.15">
      <c r="A64" s="31" t="s">
        <v>0</v>
      </c>
      <c r="B64" s="32">
        <v>44883</v>
      </c>
      <c r="C64" s="16" t="s">
        <v>624</v>
      </c>
      <c r="D64" s="43">
        <v>-6.99</v>
      </c>
      <c r="E64" s="16" t="s">
        <v>6</v>
      </c>
      <c r="F64" s="33"/>
      <c r="G64" s="33"/>
    </row>
    <row r="65" spans="1:7" ht="42" x14ac:dyDescent="0.15">
      <c r="A65" s="31" t="s">
        <v>0</v>
      </c>
      <c r="B65" s="32">
        <v>44852</v>
      </c>
      <c r="C65" s="16" t="s">
        <v>625</v>
      </c>
      <c r="D65" s="43">
        <v>-6.99</v>
      </c>
      <c r="E65" s="16" t="s">
        <v>6</v>
      </c>
      <c r="F65" s="33"/>
      <c r="G65" s="33"/>
    </row>
    <row r="66" spans="1:7" ht="42" x14ac:dyDescent="0.15">
      <c r="A66" s="31" t="s">
        <v>0</v>
      </c>
      <c r="B66" s="32">
        <v>44823</v>
      </c>
      <c r="C66" s="16" t="s">
        <v>625</v>
      </c>
      <c r="D66" s="43">
        <v>-6.99</v>
      </c>
      <c r="E66" s="16" t="s">
        <v>6</v>
      </c>
      <c r="F66" s="33"/>
      <c r="G66" s="33"/>
    </row>
    <row r="67" spans="1:7" ht="42" x14ac:dyDescent="0.15">
      <c r="A67" s="31" t="s">
        <v>0</v>
      </c>
      <c r="B67" s="32">
        <v>44791</v>
      </c>
      <c r="C67" s="16" t="s">
        <v>625</v>
      </c>
      <c r="D67" s="43">
        <v>-6.99</v>
      </c>
      <c r="E67" s="16" t="s">
        <v>6</v>
      </c>
      <c r="F67" s="33"/>
      <c r="G67" s="33"/>
    </row>
    <row r="68" spans="1:7" ht="42" x14ac:dyDescent="0.15">
      <c r="A68" s="31" t="s">
        <v>0</v>
      </c>
      <c r="B68" s="32">
        <v>44762</v>
      </c>
      <c r="C68" s="16" t="s">
        <v>625</v>
      </c>
      <c r="D68" s="43">
        <v>-6.99</v>
      </c>
      <c r="E68" s="16" t="s">
        <v>6</v>
      </c>
      <c r="F68" s="33"/>
      <c r="G68" s="33"/>
    </row>
    <row r="69" spans="1:7" ht="42" x14ac:dyDescent="0.15">
      <c r="A69" s="31" t="s">
        <v>0</v>
      </c>
      <c r="B69" s="32">
        <v>44733</v>
      </c>
      <c r="C69" s="16" t="s">
        <v>625</v>
      </c>
      <c r="D69" s="43">
        <v>-6.99</v>
      </c>
      <c r="E69" s="16" t="s">
        <v>6</v>
      </c>
      <c r="F69" s="33"/>
      <c r="G69" s="33"/>
    </row>
    <row r="70" spans="1:7" ht="42" x14ac:dyDescent="0.15">
      <c r="A70" s="31" t="s">
        <v>0</v>
      </c>
      <c r="B70" s="32">
        <v>44699</v>
      </c>
      <c r="C70" s="16" t="s">
        <v>625</v>
      </c>
      <c r="D70" s="43">
        <v>-6.99</v>
      </c>
      <c r="E70" s="16" t="s">
        <v>6</v>
      </c>
      <c r="F70" s="33"/>
      <c r="G70" s="33"/>
    </row>
    <row r="71" spans="1:7" ht="42" x14ac:dyDescent="0.15">
      <c r="A71" s="31" t="s">
        <v>0</v>
      </c>
      <c r="B71" s="32">
        <v>44669</v>
      </c>
      <c r="C71" s="16" t="s">
        <v>625</v>
      </c>
      <c r="D71" s="43">
        <v>-6.99</v>
      </c>
      <c r="E71" s="16" t="s">
        <v>6</v>
      </c>
      <c r="F71" s="33"/>
      <c r="G71" s="33"/>
    </row>
    <row r="72" spans="1:7" ht="42" x14ac:dyDescent="0.15">
      <c r="A72" s="31" t="s">
        <v>0</v>
      </c>
      <c r="B72" s="32">
        <v>44638</v>
      </c>
      <c r="C72" s="16" t="s">
        <v>625</v>
      </c>
      <c r="D72" s="43">
        <v>-6.99</v>
      </c>
      <c r="E72" s="16" t="s">
        <v>6</v>
      </c>
      <c r="F72" s="33"/>
      <c r="G72" s="33"/>
    </row>
    <row r="73" spans="1:7" ht="28" x14ac:dyDescent="0.15">
      <c r="A73" s="31" t="s">
        <v>0</v>
      </c>
      <c r="B73" s="32">
        <v>44910</v>
      </c>
      <c r="C73" s="16" t="s">
        <v>626</v>
      </c>
      <c r="D73" s="43">
        <v>-83.25</v>
      </c>
      <c r="E73" s="16" t="s">
        <v>34</v>
      </c>
      <c r="F73" s="33"/>
      <c r="G73" s="33"/>
    </row>
    <row r="74" spans="1:7" ht="28" x14ac:dyDescent="0.15">
      <c r="A74" s="31" t="s">
        <v>0</v>
      </c>
      <c r="B74" s="32">
        <v>44879</v>
      </c>
      <c r="C74" s="16" t="s">
        <v>627</v>
      </c>
      <c r="D74" s="43">
        <v>-51.36</v>
      </c>
      <c r="E74" s="16" t="s">
        <v>34</v>
      </c>
      <c r="F74" s="33"/>
      <c r="G74" s="33"/>
    </row>
    <row r="75" spans="1:7" ht="28" x14ac:dyDescent="0.15">
      <c r="A75" s="31" t="s">
        <v>0</v>
      </c>
      <c r="B75" s="32">
        <v>44725</v>
      </c>
      <c r="C75" s="34" t="s">
        <v>660</v>
      </c>
      <c r="D75" s="43">
        <v>-19.899999999999999</v>
      </c>
      <c r="E75" s="16" t="s">
        <v>34</v>
      </c>
      <c r="F75" s="33"/>
      <c r="G75" s="33"/>
    </row>
    <row r="76" spans="1:7" ht="28" x14ac:dyDescent="0.15">
      <c r="A76" s="31" t="s">
        <v>0</v>
      </c>
      <c r="B76" s="32">
        <v>44847</v>
      </c>
      <c r="C76" s="34" t="s">
        <v>661</v>
      </c>
      <c r="D76" s="43">
        <v>-19.899999999999999</v>
      </c>
      <c r="E76" s="16" t="s">
        <v>34</v>
      </c>
      <c r="F76" s="33"/>
      <c r="G76" s="33"/>
    </row>
    <row r="77" spans="1:7" ht="28" x14ac:dyDescent="0.15">
      <c r="A77" s="31" t="s">
        <v>0</v>
      </c>
      <c r="B77" s="32">
        <v>44879</v>
      </c>
      <c r="C77" s="34" t="s">
        <v>662</v>
      </c>
      <c r="D77" s="43">
        <v>-19.899999999999999</v>
      </c>
      <c r="E77" s="16" t="s">
        <v>34</v>
      </c>
      <c r="F77" s="33"/>
      <c r="G77" s="33"/>
    </row>
    <row r="78" spans="1:7" ht="28" x14ac:dyDescent="0.15">
      <c r="A78" s="31" t="s">
        <v>0</v>
      </c>
      <c r="B78" s="32">
        <v>44754</v>
      </c>
      <c r="C78" s="35" t="s">
        <v>663</v>
      </c>
      <c r="D78" s="43">
        <v>-19.899999999999999</v>
      </c>
      <c r="E78" s="16" t="s">
        <v>34</v>
      </c>
      <c r="F78" s="33"/>
      <c r="G78" s="33"/>
    </row>
    <row r="79" spans="1:7" ht="28" x14ac:dyDescent="0.15">
      <c r="A79" s="31" t="s">
        <v>0</v>
      </c>
      <c r="B79" s="32">
        <v>44785</v>
      </c>
      <c r="C79" s="35" t="s">
        <v>664</v>
      </c>
      <c r="D79" s="43">
        <v>-19.899999999999999</v>
      </c>
      <c r="E79" s="16" t="s">
        <v>34</v>
      </c>
      <c r="F79" s="33"/>
      <c r="G79" s="33"/>
    </row>
    <row r="80" spans="1:7" ht="28" x14ac:dyDescent="0.15">
      <c r="A80" s="31" t="s">
        <v>0</v>
      </c>
      <c r="B80" s="32">
        <v>44816</v>
      </c>
      <c r="C80" s="35" t="s">
        <v>665</v>
      </c>
      <c r="D80" s="43">
        <v>-19.899999999999999</v>
      </c>
      <c r="E80" s="16" t="s">
        <v>34</v>
      </c>
      <c r="F80" s="33"/>
      <c r="G80" s="33"/>
    </row>
    <row r="81" spans="1:7" ht="28" x14ac:dyDescent="0.15">
      <c r="A81" s="31" t="s">
        <v>0</v>
      </c>
      <c r="B81" s="32">
        <v>44637</v>
      </c>
      <c r="C81" s="35" t="s">
        <v>666</v>
      </c>
      <c r="D81" s="43">
        <v>-19.899999999999999</v>
      </c>
      <c r="E81" s="16" t="s">
        <v>34</v>
      </c>
      <c r="F81" s="33"/>
      <c r="G81" s="33"/>
    </row>
    <row r="82" spans="1:7" ht="28" x14ac:dyDescent="0.15">
      <c r="A82" s="31" t="s">
        <v>0</v>
      </c>
      <c r="B82" s="32">
        <v>44663</v>
      </c>
      <c r="C82" s="35" t="s">
        <v>667</v>
      </c>
      <c r="D82" s="43">
        <v>-19.899999999999999</v>
      </c>
      <c r="E82" s="16" t="s">
        <v>34</v>
      </c>
      <c r="F82" s="33"/>
      <c r="G82" s="33"/>
    </row>
    <row r="83" spans="1:7" ht="28" x14ac:dyDescent="0.15">
      <c r="A83" s="31" t="s">
        <v>0</v>
      </c>
      <c r="B83" s="32">
        <v>44697</v>
      </c>
      <c r="C83" s="35" t="s">
        <v>668</v>
      </c>
      <c r="D83" s="43">
        <v>-19.899999999999999</v>
      </c>
      <c r="E83" s="16" t="s">
        <v>34</v>
      </c>
      <c r="F83" s="33"/>
      <c r="G83" s="33"/>
    </row>
    <row r="84" spans="1:7" ht="28" x14ac:dyDescent="0.15">
      <c r="A84" s="31" t="s">
        <v>0</v>
      </c>
      <c r="B84" s="32">
        <v>44909</v>
      </c>
      <c r="C84" s="35" t="s">
        <v>669</v>
      </c>
      <c r="D84" s="43">
        <v>-19.899999999999999</v>
      </c>
      <c r="E84" s="16" t="s">
        <v>34</v>
      </c>
      <c r="F84" s="33"/>
      <c r="G84" s="33"/>
    </row>
    <row r="85" spans="1:7" ht="56" x14ac:dyDescent="0.15">
      <c r="A85" s="31" t="s">
        <v>0</v>
      </c>
      <c r="B85" s="32">
        <v>44648</v>
      </c>
      <c r="C85" s="16" t="s">
        <v>670</v>
      </c>
      <c r="D85" s="43">
        <v>-65</v>
      </c>
      <c r="E85" s="16" t="s">
        <v>17</v>
      </c>
      <c r="F85" s="33"/>
      <c r="G85" s="33"/>
    </row>
    <row r="86" spans="1:7" ht="28" x14ac:dyDescent="0.15">
      <c r="A86" s="31" t="s">
        <v>0</v>
      </c>
      <c r="B86" s="32">
        <v>44806</v>
      </c>
      <c r="C86" s="16" t="s">
        <v>652</v>
      </c>
      <c r="D86" s="43">
        <v>-859.57</v>
      </c>
      <c r="E86" s="16" t="s">
        <v>34</v>
      </c>
      <c r="F86" s="33"/>
      <c r="G86" s="33"/>
    </row>
    <row r="87" spans="1:7" ht="28" x14ac:dyDescent="0.15">
      <c r="A87" s="31" t="s">
        <v>0</v>
      </c>
      <c r="B87" s="32">
        <v>44621</v>
      </c>
      <c r="C87" s="16" t="s">
        <v>671</v>
      </c>
      <c r="D87" s="43">
        <v>-125</v>
      </c>
      <c r="E87" s="16" t="s">
        <v>17</v>
      </c>
      <c r="F87" s="33"/>
      <c r="G87" s="33"/>
    </row>
    <row r="88" spans="1:7" ht="28" x14ac:dyDescent="0.15">
      <c r="A88" s="31" t="s">
        <v>0</v>
      </c>
      <c r="B88" s="32">
        <v>44652</v>
      </c>
      <c r="C88" s="16" t="s">
        <v>672</v>
      </c>
      <c r="D88" s="43">
        <v>-125</v>
      </c>
      <c r="E88" s="16" t="s">
        <v>17</v>
      </c>
      <c r="F88" s="33"/>
      <c r="G88" s="33"/>
    </row>
    <row r="89" spans="1:7" ht="28" x14ac:dyDescent="0.15">
      <c r="A89" s="31" t="s">
        <v>0</v>
      </c>
      <c r="B89" s="32">
        <v>44683</v>
      </c>
      <c r="C89" s="16" t="s">
        <v>673</v>
      </c>
      <c r="D89" s="43">
        <v>-125</v>
      </c>
      <c r="E89" s="16" t="s">
        <v>17</v>
      </c>
      <c r="F89" s="33"/>
      <c r="G89" s="33"/>
    </row>
    <row r="90" spans="1:7" ht="28" x14ac:dyDescent="0.15">
      <c r="A90" s="31" t="s">
        <v>0</v>
      </c>
      <c r="B90" s="32">
        <v>44713</v>
      </c>
      <c r="C90" s="16" t="s">
        <v>674</v>
      </c>
      <c r="D90" s="43">
        <v>-125</v>
      </c>
      <c r="E90" s="16" t="s">
        <v>17</v>
      </c>
      <c r="F90" s="33"/>
      <c r="G90" s="33"/>
    </row>
    <row r="91" spans="1:7" ht="28" x14ac:dyDescent="0.15">
      <c r="A91" s="31" t="s">
        <v>0</v>
      </c>
      <c r="B91" s="32">
        <v>44743</v>
      </c>
      <c r="C91" s="16" t="s">
        <v>675</v>
      </c>
      <c r="D91" s="43">
        <v>-125</v>
      </c>
      <c r="E91" s="16" t="s">
        <v>17</v>
      </c>
      <c r="F91" s="33"/>
      <c r="G91" s="33"/>
    </row>
    <row r="92" spans="1:7" ht="28" x14ac:dyDescent="0.15">
      <c r="A92" s="31" t="s">
        <v>0</v>
      </c>
      <c r="B92" s="32">
        <v>44805</v>
      </c>
      <c r="C92" s="16" t="s">
        <v>676</v>
      </c>
      <c r="D92" s="43">
        <v>-125</v>
      </c>
      <c r="E92" s="16" t="s">
        <v>17</v>
      </c>
      <c r="F92" s="33"/>
      <c r="G92" s="33"/>
    </row>
    <row r="93" spans="1:7" ht="28" x14ac:dyDescent="0.15">
      <c r="A93" s="31" t="s">
        <v>0</v>
      </c>
      <c r="B93" s="32">
        <v>44837</v>
      </c>
      <c r="C93" s="16" t="s">
        <v>677</v>
      </c>
      <c r="D93" s="43">
        <v>-125</v>
      </c>
      <c r="E93" s="16" t="s">
        <v>17</v>
      </c>
      <c r="F93" s="33"/>
      <c r="G93" s="33"/>
    </row>
    <row r="94" spans="1:7" ht="28" x14ac:dyDescent="0.15">
      <c r="A94" s="31" t="s">
        <v>0</v>
      </c>
      <c r="B94" s="32">
        <v>44713</v>
      </c>
      <c r="C94" s="35" t="s">
        <v>642</v>
      </c>
      <c r="D94" s="43">
        <v>-300</v>
      </c>
      <c r="E94" s="16" t="s">
        <v>34</v>
      </c>
      <c r="F94" s="33"/>
      <c r="G94" s="33"/>
    </row>
    <row r="95" spans="1:7" ht="28" x14ac:dyDescent="0.15">
      <c r="A95" s="31" t="s">
        <v>0</v>
      </c>
      <c r="B95" s="32">
        <v>44916</v>
      </c>
      <c r="C95" s="16" t="s">
        <v>643</v>
      </c>
      <c r="D95" s="43">
        <v>-40.340000000000003</v>
      </c>
      <c r="E95" s="16" t="s">
        <v>34</v>
      </c>
      <c r="F95" s="33"/>
      <c r="G95" s="33"/>
    </row>
    <row r="96" spans="1:7" ht="28" x14ac:dyDescent="0.15">
      <c r="A96" s="31" t="s">
        <v>0</v>
      </c>
      <c r="B96" s="32">
        <v>44705</v>
      </c>
      <c r="C96" s="16" t="s">
        <v>644</v>
      </c>
      <c r="D96" s="43">
        <v>-468</v>
      </c>
      <c r="E96" s="16" t="s">
        <v>34</v>
      </c>
      <c r="F96" s="33"/>
      <c r="G96" s="33"/>
    </row>
    <row r="97" spans="1:7" ht="28" x14ac:dyDescent="0.15">
      <c r="A97" s="31" t="s">
        <v>0</v>
      </c>
      <c r="B97" s="32">
        <v>44693</v>
      </c>
      <c r="C97" s="16" t="s">
        <v>645</v>
      </c>
      <c r="D97" s="43">
        <v>-14.99</v>
      </c>
      <c r="E97" s="16" t="s">
        <v>34</v>
      </c>
      <c r="F97" s="33"/>
      <c r="G97" s="33"/>
    </row>
    <row r="98" spans="1:7" ht="28" x14ac:dyDescent="0.15">
      <c r="A98" s="31" t="s">
        <v>0</v>
      </c>
      <c r="B98" s="32">
        <v>44764</v>
      </c>
      <c r="C98" s="16" t="s">
        <v>646</v>
      </c>
      <c r="D98" s="43">
        <v>-33.909999999999997</v>
      </c>
      <c r="E98" s="16" t="s">
        <v>34</v>
      </c>
      <c r="F98" s="33"/>
      <c r="G98" s="33"/>
    </row>
    <row r="99" spans="1:7" ht="28" x14ac:dyDescent="0.15">
      <c r="A99" s="31" t="s">
        <v>0</v>
      </c>
      <c r="B99" s="32">
        <v>44795</v>
      </c>
      <c r="C99" s="16" t="s">
        <v>647</v>
      </c>
      <c r="D99" s="43">
        <v>-6.56</v>
      </c>
      <c r="E99" s="16" t="s">
        <v>34</v>
      </c>
      <c r="F99" s="33"/>
      <c r="G99" s="33"/>
    </row>
    <row r="100" spans="1:7" ht="28" x14ac:dyDescent="0.15">
      <c r="A100" s="31" t="s">
        <v>0</v>
      </c>
      <c r="B100" s="32">
        <v>44823</v>
      </c>
      <c r="C100" s="16" t="s">
        <v>648</v>
      </c>
      <c r="D100" s="43">
        <v>-21.89</v>
      </c>
      <c r="E100" s="16" t="s">
        <v>34</v>
      </c>
      <c r="F100" s="33"/>
      <c r="G100" s="33"/>
    </row>
    <row r="101" spans="1:7" ht="42" x14ac:dyDescent="0.15">
      <c r="A101" s="31" t="s">
        <v>0</v>
      </c>
      <c r="B101" s="32">
        <v>44832</v>
      </c>
      <c r="C101" s="16" t="s">
        <v>649</v>
      </c>
      <c r="D101" s="43">
        <v>-60.68</v>
      </c>
      <c r="E101" s="16" t="s">
        <v>34</v>
      </c>
      <c r="F101" s="33"/>
      <c r="G101" s="33"/>
    </row>
    <row r="102" spans="1:7" ht="28" x14ac:dyDescent="0.15">
      <c r="A102" s="31" t="s">
        <v>0</v>
      </c>
      <c r="B102" s="32">
        <v>44875</v>
      </c>
      <c r="C102" s="16" t="s">
        <v>650</v>
      </c>
      <c r="D102" s="43">
        <v>-45.97</v>
      </c>
      <c r="E102" s="16" t="s">
        <v>34</v>
      </c>
      <c r="F102" s="33"/>
      <c r="G102" s="33"/>
    </row>
    <row r="103" spans="1:7" ht="28" x14ac:dyDescent="0.15">
      <c r="A103" s="31" t="s">
        <v>0</v>
      </c>
      <c r="B103" s="32">
        <v>44915</v>
      </c>
      <c r="C103" s="16" t="s">
        <v>651</v>
      </c>
      <c r="D103" s="43">
        <v>-97.71</v>
      </c>
      <c r="E103" s="16" t="s">
        <v>34</v>
      </c>
      <c r="F103" s="33"/>
      <c r="G103" s="33"/>
    </row>
    <row r="104" spans="1:7" s="37" customFormat="1" ht="16" x14ac:dyDescent="0.15">
      <c r="A104" s="38"/>
      <c r="B104" s="45"/>
      <c r="C104" s="46"/>
      <c r="D104" s="47">
        <f>SUM(D46:D103)</f>
        <v>-4351.9200000000019</v>
      </c>
      <c r="E104" s="46"/>
      <c r="F104" s="48"/>
      <c r="G104" s="48"/>
    </row>
    <row r="105" spans="1:7" ht="16" x14ac:dyDescent="0.15">
      <c r="A105" s="31"/>
      <c r="B105" s="32"/>
      <c r="C105" s="16"/>
      <c r="D105" s="43"/>
      <c r="E105" s="16"/>
      <c r="F105" s="33"/>
      <c r="G105" s="33"/>
    </row>
    <row r="106" spans="1:7" ht="42" x14ac:dyDescent="0.15">
      <c r="A106" s="39" t="s">
        <v>679</v>
      </c>
      <c r="B106" s="32"/>
      <c r="C106" s="16"/>
      <c r="D106" s="43"/>
      <c r="E106" s="16"/>
      <c r="F106" s="33"/>
      <c r="G106" s="33"/>
    </row>
    <row r="107" spans="1:7" ht="16" x14ac:dyDescent="0.15">
      <c r="A107" s="31"/>
      <c r="B107" s="32"/>
      <c r="C107" s="16"/>
      <c r="D107" s="43"/>
      <c r="E107" s="16"/>
      <c r="F107" s="33"/>
      <c r="G107" s="33"/>
    </row>
    <row r="108" spans="1:7" ht="42" x14ac:dyDescent="0.15">
      <c r="A108" s="31" t="s">
        <v>0</v>
      </c>
      <c r="B108" s="32">
        <v>44673</v>
      </c>
      <c r="C108" s="16" t="s">
        <v>605</v>
      </c>
      <c r="D108" s="43">
        <v>-303.32</v>
      </c>
      <c r="E108" s="16" t="s">
        <v>6</v>
      </c>
      <c r="F108" s="33"/>
      <c r="G108" s="33"/>
    </row>
    <row r="109" spans="1:7" ht="28" x14ac:dyDescent="0.15">
      <c r="A109" s="31" t="s">
        <v>0</v>
      </c>
      <c r="B109" s="32">
        <v>44642</v>
      </c>
      <c r="C109" s="16" t="s">
        <v>606</v>
      </c>
      <c r="D109" s="43">
        <v>-316.20999999999998</v>
      </c>
      <c r="E109" s="16" t="s">
        <v>34</v>
      </c>
      <c r="F109" s="33"/>
      <c r="G109" s="33"/>
    </row>
    <row r="110" spans="1:7" ht="28" x14ac:dyDescent="0.15">
      <c r="A110" s="31" t="s">
        <v>0</v>
      </c>
      <c r="B110" s="32">
        <v>44715</v>
      </c>
      <c r="C110" s="16" t="s">
        <v>607</v>
      </c>
      <c r="D110" s="43">
        <v>-301.70999999999998</v>
      </c>
      <c r="E110" s="16" t="s">
        <v>34</v>
      </c>
      <c r="F110" s="33"/>
      <c r="G110" s="33"/>
    </row>
    <row r="111" spans="1:7" ht="28" x14ac:dyDescent="0.15">
      <c r="A111" s="31" t="s">
        <v>0</v>
      </c>
      <c r="B111" s="32">
        <v>44734</v>
      </c>
      <c r="C111" s="16" t="s">
        <v>608</v>
      </c>
      <c r="D111" s="43">
        <v>-301.70999999999998</v>
      </c>
      <c r="E111" s="16" t="s">
        <v>34</v>
      </c>
      <c r="F111" s="33"/>
      <c r="G111" s="33"/>
    </row>
    <row r="112" spans="1:7" ht="28" x14ac:dyDescent="0.15">
      <c r="A112" s="31" t="s">
        <v>0</v>
      </c>
      <c r="B112" s="32">
        <v>44764</v>
      </c>
      <c r="C112" s="16" t="s">
        <v>609</v>
      </c>
      <c r="D112" s="43">
        <v>-301.70999999999998</v>
      </c>
      <c r="E112" s="16" t="s">
        <v>34</v>
      </c>
      <c r="F112" s="33"/>
      <c r="G112" s="33"/>
    </row>
    <row r="113" spans="1:7" ht="28" x14ac:dyDescent="0.15">
      <c r="A113" s="31" t="s">
        <v>0</v>
      </c>
      <c r="B113" s="32">
        <v>44830</v>
      </c>
      <c r="C113" s="16" t="s">
        <v>610</v>
      </c>
      <c r="D113" s="43">
        <v>-344.74</v>
      </c>
      <c r="E113" s="16" t="s">
        <v>34</v>
      </c>
      <c r="F113" s="33"/>
      <c r="G113" s="33"/>
    </row>
    <row r="114" spans="1:7" ht="28" x14ac:dyDescent="0.15">
      <c r="A114" s="31" t="s">
        <v>0</v>
      </c>
      <c r="B114" s="32">
        <v>44854</v>
      </c>
      <c r="C114" s="16" t="s">
        <v>611</v>
      </c>
      <c r="D114" s="43">
        <v>-327.56</v>
      </c>
      <c r="E114" s="16" t="s">
        <v>34</v>
      </c>
      <c r="F114" s="33"/>
      <c r="G114" s="33"/>
    </row>
    <row r="115" spans="1:7" ht="28" x14ac:dyDescent="0.15">
      <c r="A115" s="31" t="s">
        <v>0</v>
      </c>
      <c r="B115" s="32">
        <v>44886</v>
      </c>
      <c r="C115" s="16" t="s">
        <v>612</v>
      </c>
      <c r="D115" s="43">
        <v>-325.95999999999998</v>
      </c>
      <c r="E115" s="16" t="s">
        <v>34</v>
      </c>
      <c r="F115" s="33"/>
      <c r="G115" s="33"/>
    </row>
    <row r="116" spans="1:7" ht="28" x14ac:dyDescent="0.15">
      <c r="A116" s="31" t="s">
        <v>0</v>
      </c>
      <c r="B116" s="32">
        <v>44915</v>
      </c>
      <c r="C116" s="16" t="s">
        <v>613</v>
      </c>
      <c r="D116" s="43">
        <v>-325.95999999999998</v>
      </c>
      <c r="E116" s="16" t="s">
        <v>34</v>
      </c>
      <c r="F116" s="33"/>
      <c r="G116" s="33"/>
    </row>
    <row r="117" spans="1:7" ht="28" x14ac:dyDescent="0.15">
      <c r="A117" s="31" t="s">
        <v>0</v>
      </c>
      <c r="B117" s="32">
        <v>44797</v>
      </c>
      <c r="C117" s="16" t="s">
        <v>614</v>
      </c>
      <c r="D117" s="43">
        <v>-301.70999999999998</v>
      </c>
      <c r="E117" s="16" t="s">
        <v>34</v>
      </c>
      <c r="F117" s="33"/>
      <c r="G117" s="33"/>
    </row>
    <row r="118" spans="1:7" ht="28" x14ac:dyDescent="0.15">
      <c r="A118" s="31" t="s">
        <v>0</v>
      </c>
      <c r="B118" s="32">
        <v>44669</v>
      </c>
      <c r="C118" s="16" t="s">
        <v>628</v>
      </c>
      <c r="D118" s="43">
        <v>-97.17</v>
      </c>
      <c r="E118" s="16" t="s">
        <v>34</v>
      </c>
      <c r="F118" s="33"/>
      <c r="G118" s="33"/>
    </row>
    <row r="119" spans="1:7" ht="28" x14ac:dyDescent="0.15">
      <c r="A119" s="31" t="s">
        <v>0</v>
      </c>
      <c r="B119" s="32">
        <v>44692</v>
      </c>
      <c r="C119" s="16" t="s">
        <v>629</v>
      </c>
      <c r="D119" s="43">
        <v>-1004.31</v>
      </c>
      <c r="E119" s="16" t="s">
        <v>34</v>
      </c>
      <c r="F119" s="33"/>
      <c r="G119" s="33"/>
    </row>
    <row r="120" spans="1:7" ht="28" x14ac:dyDescent="0.15">
      <c r="A120" s="31" t="s">
        <v>0</v>
      </c>
      <c r="B120" s="32">
        <v>44704</v>
      </c>
      <c r="C120" s="16" t="s">
        <v>630</v>
      </c>
      <c r="D120" s="43">
        <v>-337.48</v>
      </c>
      <c r="E120" s="16" t="s">
        <v>34</v>
      </c>
      <c r="F120" s="33"/>
      <c r="G120" s="33"/>
    </row>
    <row r="121" spans="1:7" ht="28" x14ac:dyDescent="0.15">
      <c r="A121" s="31" t="s">
        <v>0</v>
      </c>
      <c r="B121" s="32">
        <v>44796</v>
      </c>
      <c r="C121" s="16" t="s">
        <v>631</v>
      </c>
      <c r="D121" s="43">
        <v>-1666.53</v>
      </c>
      <c r="E121" s="16" t="s">
        <v>34</v>
      </c>
      <c r="F121" s="33"/>
      <c r="G121" s="33"/>
    </row>
    <row r="122" spans="1:7" ht="28" x14ac:dyDescent="0.15">
      <c r="A122" s="31" t="s">
        <v>0</v>
      </c>
      <c r="B122" s="32">
        <v>44830</v>
      </c>
      <c r="C122" s="16" t="s">
        <v>632</v>
      </c>
      <c r="D122" s="43">
        <v>-728.24</v>
      </c>
      <c r="E122" s="16" t="s">
        <v>34</v>
      </c>
      <c r="F122" s="33"/>
      <c r="G122" s="33"/>
    </row>
    <row r="123" spans="1:7" ht="28" x14ac:dyDescent="0.15">
      <c r="A123" s="31" t="s">
        <v>0</v>
      </c>
      <c r="B123" s="32">
        <v>44868</v>
      </c>
      <c r="C123" s="16" t="s">
        <v>633</v>
      </c>
      <c r="D123" s="43">
        <v>-341.96</v>
      </c>
      <c r="E123" s="16" t="s">
        <v>34</v>
      </c>
      <c r="F123" s="33"/>
      <c r="G123" s="33"/>
    </row>
    <row r="124" spans="1:7" ht="28" x14ac:dyDescent="0.15">
      <c r="A124" s="31" t="s">
        <v>0</v>
      </c>
      <c r="B124" s="32">
        <v>44896</v>
      </c>
      <c r="C124" s="16" t="s">
        <v>634</v>
      </c>
      <c r="D124" s="43">
        <v>-206.54</v>
      </c>
      <c r="E124" s="16" t="s">
        <v>34</v>
      </c>
      <c r="F124" s="33"/>
      <c r="G124" s="33"/>
    </row>
    <row r="125" spans="1:7" ht="42" x14ac:dyDescent="0.15">
      <c r="A125" s="31" t="s">
        <v>0</v>
      </c>
      <c r="B125" s="32">
        <v>44887</v>
      </c>
      <c r="C125" s="16" t="s">
        <v>635</v>
      </c>
      <c r="D125" s="43">
        <v>-1161.69</v>
      </c>
      <c r="E125" s="16" t="s">
        <v>6</v>
      </c>
      <c r="F125" s="33"/>
      <c r="G125" s="33"/>
    </row>
    <row r="126" spans="1:7" ht="42" x14ac:dyDescent="0.15">
      <c r="A126" s="31" t="s">
        <v>0</v>
      </c>
      <c r="B126" s="32">
        <v>44858</v>
      </c>
      <c r="C126" s="16" t="s">
        <v>635</v>
      </c>
      <c r="D126" s="43">
        <v>-1430.52</v>
      </c>
      <c r="E126" s="16" t="s">
        <v>6</v>
      </c>
      <c r="F126" s="33"/>
      <c r="G126" s="33"/>
    </row>
    <row r="127" spans="1:7" ht="42" x14ac:dyDescent="0.15">
      <c r="A127" s="31" t="s">
        <v>0</v>
      </c>
      <c r="B127" s="32">
        <v>44806</v>
      </c>
      <c r="C127" s="16" t="s">
        <v>635</v>
      </c>
      <c r="D127" s="43">
        <v>-2500</v>
      </c>
      <c r="E127" s="16" t="s">
        <v>6</v>
      </c>
      <c r="F127" s="33"/>
      <c r="G127" s="33"/>
    </row>
    <row r="128" spans="1:7" ht="42" x14ac:dyDescent="0.15">
      <c r="A128" s="31" t="s">
        <v>0</v>
      </c>
      <c r="B128" s="32">
        <v>44764</v>
      </c>
      <c r="C128" s="16" t="s">
        <v>635</v>
      </c>
      <c r="D128" s="43">
        <v>-2236.13</v>
      </c>
      <c r="E128" s="16" t="s">
        <v>6</v>
      </c>
      <c r="F128" s="33"/>
      <c r="G128" s="33"/>
    </row>
    <row r="129" spans="1:7" ht="42" x14ac:dyDescent="0.15">
      <c r="A129" s="31" t="s">
        <v>0</v>
      </c>
      <c r="B129" s="32">
        <v>44673</v>
      </c>
      <c r="C129" s="16" t="s">
        <v>635</v>
      </c>
      <c r="D129" s="43">
        <v>-975.28</v>
      </c>
      <c r="E129" s="16" t="s">
        <v>6</v>
      </c>
      <c r="F129" s="33"/>
      <c r="G129" s="33"/>
    </row>
    <row r="130" spans="1:7" ht="42" x14ac:dyDescent="0.15">
      <c r="A130" s="31" t="s">
        <v>0</v>
      </c>
      <c r="B130" s="32">
        <v>44645</v>
      </c>
      <c r="C130" s="16" t="s">
        <v>635</v>
      </c>
      <c r="D130" s="43">
        <v>-1159.1099999999999</v>
      </c>
      <c r="E130" s="16" t="s">
        <v>6</v>
      </c>
      <c r="F130" s="33"/>
      <c r="G130" s="33"/>
    </row>
    <row r="131" spans="1:7" ht="42" x14ac:dyDescent="0.15">
      <c r="A131" s="31" t="s">
        <v>0</v>
      </c>
      <c r="B131" s="32">
        <v>44621</v>
      </c>
      <c r="C131" s="16" t="s">
        <v>635</v>
      </c>
      <c r="D131" s="43">
        <v>-351.92</v>
      </c>
      <c r="E131" s="16" t="s">
        <v>6</v>
      </c>
      <c r="F131" s="33"/>
      <c r="G131" s="33"/>
    </row>
    <row r="132" spans="1:7" ht="42" x14ac:dyDescent="0.15">
      <c r="A132" s="31" t="s">
        <v>0</v>
      </c>
      <c r="B132" s="32">
        <v>44806</v>
      </c>
      <c r="C132" s="16" t="s">
        <v>636</v>
      </c>
      <c r="D132" s="43">
        <v>-898.29</v>
      </c>
      <c r="E132" s="16" t="s">
        <v>6</v>
      </c>
      <c r="F132" s="33"/>
      <c r="G132" s="33"/>
    </row>
    <row r="133" spans="1:7" ht="42" x14ac:dyDescent="0.15">
      <c r="A133" s="31" t="s">
        <v>0</v>
      </c>
      <c r="B133" s="32">
        <v>44764</v>
      </c>
      <c r="C133" s="16" t="s">
        <v>636</v>
      </c>
      <c r="D133" s="43">
        <v>-718.46</v>
      </c>
      <c r="E133" s="16" t="s">
        <v>6</v>
      </c>
      <c r="F133" s="33"/>
      <c r="G133" s="33"/>
    </row>
    <row r="134" spans="1:7" ht="42" x14ac:dyDescent="0.15">
      <c r="A134" s="31" t="s">
        <v>0</v>
      </c>
      <c r="B134" s="32">
        <v>44734</v>
      </c>
      <c r="C134" s="16" t="s">
        <v>636</v>
      </c>
      <c r="D134" s="43">
        <v>-394.89</v>
      </c>
      <c r="E134" s="16" t="s">
        <v>6</v>
      </c>
      <c r="F134" s="33"/>
      <c r="G134" s="33"/>
    </row>
    <row r="135" spans="1:7" ht="42" x14ac:dyDescent="0.15">
      <c r="A135" s="31" t="s">
        <v>0</v>
      </c>
      <c r="B135" s="32">
        <v>44704</v>
      </c>
      <c r="C135" s="16" t="s">
        <v>636</v>
      </c>
      <c r="D135" s="43">
        <v>-477.33</v>
      </c>
      <c r="E135" s="16" t="s">
        <v>6</v>
      </c>
      <c r="F135" s="33"/>
      <c r="G135" s="33"/>
    </row>
    <row r="136" spans="1:7" ht="42" x14ac:dyDescent="0.15">
      <c r="A136" s="31" t="s">
        <v>0</v>
      </c>
      <c r="B136" s="32">
        <v>44692</v>
      </c>
      <c r="C136" s="16" t="s">
        <v>636</v>
      </c>
      <c r="D136" s="43">
        <v>-1061.1500000000001</v>
      </c>
      <c r="E136" s="16" t="s">
        <v>6</v>
      </c>
      <c r="F136" s="33"/>
      <c r="G136" s="33"/>
    </row>
    <row r="137" spans="1:7" ht="42" x14ac:dyDescent="0.15">
      <c r="A137" s="31" t="s">
        <v>0</v>
      </c>
      <c r="B137" s="32">
        <v>44673</v>
      </c>
      <c r="C137" s="16" t="s">
        <v>636</v>
      </c>
      <c r="D137" s="43">
        <v>-190</v>
      </c>
      <c r="E137" s="16" t="s">
        <v>6</v>
      </c>
      <c r="F137" s="33"/>
      <c r="G137" s="33"/>
    </row>
    <row r="138" spans="1:7" ht="42" x14ac:dyDescent="0.15">
      <c r="A138" s="31" t="s">
        <v>0</v>
      </c>
      <c r="B138" s="32">
        <v>44627</v>
      </c>
      <c r="C138" s="16" t="s">
        <v>636</v>
      </c>
      <c r="D138" s="43">
        <v>-383.86</v>
      </c>
      <c r="E138" s="16" t="s">
        <v>6</v>
      </c>
      <c r="F138" s="33"/>
      <c r="G138" s="33"/>
    </row>
    <row r="139" spans="1:7" ht="28" x14ac:dyDescent="0.15">
      <c r="A139" s="31" t="s">
        <v>0</v>
      </c>
      <c r="B139" s="32">
        <v>44690</v>
      </c>
      <c r="C139" s="16" t="s">
        <v>637</v>
      </c>
      <c r="D139" s="43">
        <v>-359.94</v>
      </c>
      <c r="E139" s="16" t="s">
        <v>34</v>
      </c>
      <c r="F139" s="33"/>
      <c r="G139" s="33"/>
    </row>
    <row r="140" spans="1:7" ht="28" x14ac:dyDescent="0.15">
      <c r="A140" s="31" t="s">
        <v>0</v>
      </c>
      <c r="B140" s="32">
        <v>44748</v>
      </c>
      <c r="C140" s="16" t="s">
        <v>638</v>
      </c>
      <c r="D140" s="43">
        <v>-244.71</v>
      </c>
      <c r="E140" s="16" t="s">
        <v>34</v>
      </c>
      <c r="F140" s="33"/>
      <c r="G140" s="33"/>
    </row>
    <row r="141" spans="1:7" ht="28" x14ac:dyDescent="0.15">
      <c r="A141" s="31" t="s">
        <v>0</v>
      </c>
      <c r="B141" s="32">
        <v>44841</v>
      </c>
      <c r="C141" s="16" t="s">
        <v>639</v>
      </c>
      <c r="D141" s="43">
        <v>-119.98</v>
      </c>
      <c r="E141" s="16" t="s">
        <v>34</v>
      </c>
      <c r="F141" s="33"/>
      <c r="G141" s="33"/>
    </row>
    <row r="142" spans="1:7" ht="28" x14ac:dyDescent="0.15">
      <c r="A142" s="31" t="s">
        <v>0</v>
      </c>
      <c r="B142" s="32">
        <v>44872</v>
      </c>
      <c r="C142" s="16" t="s">
        <v>640</v>
      </c>
      <c r="D142" s="43">
        <v>-119.98</v>
      </c>
      <c r="E142" s="16" t="s">
        <v>34</v>
      </c>
      <c r="F142" s="33"/>
      <c r="G142" s="33"/>
    </row>
    <row r="143" spans="1:7" ht="28" x14ac:dyDescent="0.15">
      <c r="A143" s="31" t="s">
        <v>0</v>
      </c>
      <c r="B143" s="32">
        <v>44902</v>
      </c>
      <c r="C143" s="16" t="s">
        <v>641</v>
      </c>
      <c r="D143" s="43">
        <v>-124.98</v>
      </c>
      <c r="E143" s="16" t="s">
        <v>34</v>
      </c>
      <c r="F143" s="33"/>
      <c r="G143" s="33"/>
    </row>
    <row r="144" spans="1:7" ht="28" x14ac:dyDescent="0.15">
      <c r="A144" s="31" t="s">
        <v>0</v>
      </c>
      <c r="B144" s="32">
        <v>44614</v>
      </c>
      <c r="C144" s="16" t="s">
        <v>653</v>
      </c>
      <c r="D144" s="43">
        <v>-98.74</v>
      </c>
      <c r="E144" s="16" t="s">
        <v>34</v>
      </c>
      <c r="F144" s="33"/>
      <c r="G144" s="33"/>
    </row>
    <row r="145" spans="1:7" ht="28" x14ac:dyDescent="0.15">
      <c r="A145" s="31" t="s">
        <v>0</v>
      </c>
      <c r="B145" s="32">
        <v>44645</v>
      </c>
      <c r="C145" s="16" t="s">
        <v>654</v>
      </c>
      <c r="D145" s="43">
        <v>-249.1</v>
      </c>
      <c r="E145" s="16" t="s">
        <v>34</v>
      </c>
      <c r="F145" s="33"/>
      <c r="G145" s="33"/>
    </row>
    <row r="146" spans="1:7" ht="28" x14ac:dyDescent="0.15">
      <c r="A146" s="31" t="s">
        <v>0</v>
      </c>
      <c r="B146" s="32">
        <v>44692</v>
      </c>
      <c r="C146" s="16" t="s">
        <v>655</v>
      </c>
      <c r="D146" s="43">
        <v>-197.48</v>
      </c>
      <c r="E146" s="16" t="s">
        <v>34</v>
      </c>
      <c r="F146" s="33"/>
      <c r="G146" s="33"/>
    </row>
    <row r="147" spans="1:7" ht="28" x14ac:dyDescent="0.15">
      <c r="A147" s="31" t="s">
        <v>0</v>
      </c>
      <c r="B147" s="32">
        <v>44775</v>
      </c>
      <c r="C147" s="16" t="s">
        <v>656</v>
      </c>
      <c r="D147" s="43">
        <v>-444.98</v>
      </c>
      <c r="E147" s="16" t="s">
        <v>34</v>
      </c>
      <c r="F147" s="33"/>
      <c r="G147" s="33"/>
    </row>
    <row r="148" spans="1:7" ht="28" x14ac:dyDescent="0.15">
      <c r="A148" s="31" t="s">
        <v>0</v>
      </c>
      <c r="B148" s="32">
        <v>44824</v>
      </c>
      <c r="C148" s="16" t="s">
        <v>657</v>
      </c>
      <c r="D148" s="43">
        <v>-299.57</v>
      </c>
      <c r="E148" s="16" t="s">
        <v>34</v>
      </c>
      <c r="F148" s="33"/>
      <c r="G148" s="33"/>
    </row>
    <row r="149" spans="1:7" ht="28" x14ac:dyDescent="0.15">
      <c r="A149" s="31" t="s">
        <v>0</v>
      </c>
      <c r="B149" s="32">
        <v>44839</v>
      </c>
      <c r="C149" s="16" t="s">
        <v>658</v>
      </c>
      <c r="D149" s="43">
        <v>-161.26</v>
      </c>
      <c r="E149" s="16" t="s">
        <v>34</v>
      </c>
      <c r="F149" s="33"/>
      <c r="G149" s="33"/>
    </row>
    <row r="150" spans="1:7" ht="28" x14ac:dyDescent="0.15">
      <c r="A150" s="31" t="s">
        <v>0</v>
      </c>
      <c r="B150" s="32">
        <v>44887</v>
      </c>
      <c r="C150" s="16" t="s">
        <v>659</v>
      </c>
      <c r="D150" s="43">
        <v>-101.88</v>
      </c>
      <c r="E150" s="16" t="s">
        <v>34</v>
      </c>
      <c r="F150" s="33"/>
      <c r="G150" s="33"/>
    </row>
    <row r="151" spans="1:7" s="37" customFormat="1" ht="14" x14ac:dyDescent="0.15">
      <c r="A151" s="36" t="s">
        <v>681</v>
      </c>
      <c r="D151" s="44">
        <f>SUM(D108:D150)</f>
        <v>-23994.049999999996</v>
      </c>
    </row>
    <row r="152" spans="1:7" s="37" customFormat="1" ht="42" x14ac:dyDescent="0.15">
      <c r="A152" s="36" t="s">
        <v>678</v>
      </c>
      <c r="D152" s="44">
        <f>SUM(D151*0.5)</f>
        <v>-11997.024999999998</v>
      </c>
    </row>
  </sheetData>
  <sortState xmlns:xlrd2="http://schemas.microsoft.com/office/spreadsheetml/2017/richdata2" ref="A2:E48">
    <sortCondition ref="A2:A48"/>
  </sortState>
  <hyperlinks>
    <hyperlink ref="C48" r:id="rId1" display="http://expresstaxexempt.com/" xr:uid="{2C8994B4-C521-1945-A133-38464AFC5F56}"/>
    <hyperlink ref="C78" r:id="rId2" display="http://wix.com/" xr:uid="{8A1AF9C9-5616-1E49-8276-6B27DC0346A6}"/>
    <hyperlink ref="C79" r:id="rId3" display="http://wix.com/" xr:uid="{F9242B29-7359-E44C-B5F1-B09F79233137}"/>
    <hyperlink ref="C80" r:id="rId4" display="http://wix.com/" xr:uid="{E6E87A34-A443-664B-BF86-11800E776BDA}"/>
    <hyperlink ref="C81" r:id="rId5" display="http://wix.com/" xr:uid="{ADA02461-9D8E-9C4D-83EA-82DF5F93F1CB}"/>
    <hyperlink ref="C82" r:id="rId6" display="http://wix.com/" xr:uid="{C93AB385-4D8D-6B4F-A26F-E8C886816C62}"/>
    <hyperlink ref="C83" r:id="rId7" display="http://wix.com/" xr:uid="{615D965F-0DBB-D746-A6BC-AA21A3CC7E7C}"/>
    <hyperlink ref="C84" r:id="rId8" display="http://wix.com/" xr:uid="{C0E5151C-58A8-F14C-9BE9-D0C84FD9C793}"/>
    <hyperlink ref="C94" r:id="rId9" display="http://gosq.com/" xr:uid="{B7E3C5D1-2038-2841-9A51-E624472E762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F7DC3-F4FC-4348-8627-C045A9F29C68}">
  <dimension ref="A1:H98"/>
  <sheetViews>
    <sheetView topLeftCell="A45" zoomScale="89" workbookViewId="0">
      <selection activeCell="E119" sqref="E119"/>
    </sheetView>
  </sheetViews>
  <sheetFormatPr baseColWidth="10" defaultRowHeight="13" x14ac:dyDescent="0.15"/>
  <cols>
    <col min="4" max="4" width="54.1640625" customWidth="1"/>
  </cols>
  <sheetData>
    <row r="1" spans="1:8" ht="16" x14ac:dyDescent="0.15">
      <c r="B1" s="31"/>
      <c r="C1" s="32"/>
      <c r="D1" s="16"/>
      <c r="E1" s="43"/>
      <c r="F1" s="16"/>
      <c r="G1" s="33"/>
      <c r="H1" s="33"/>
    </row>
    <row r="2" spans="1:8" ht="16" x14ac:dyDescent="0.15">
      <c r="B2" s="31"/>
      <c r="C2" s="32"/>
      <c r="D2" s="16"/>
      <c r="E2" s="43"/>
      <c r="F2" s="16"/>
      <c r="G2" s="33"/>
      <c r="H2" s="33"/>
    </row>
    <row r="3" spans="1:8" ht="28" x14ac:dyDescent="0.15">
      <c r="A3">
        <v>2</v>
      </c>
      <c r="B3" s="31" t="s">
        <v>0</v>
      </c>
      <c r="C3" s="32">
        <v>44648</v>
      </c>
      <c r="D3" s="16" t="s">
        <v>670</v>
      </c>
      <c r="E3" s="43">
        <v>-65</v>
      </c>
      <c r="F3" s="16" t="s">
        <v>17</v>
      </c>
      <c r="G3" s="33"/>
      <c r="H3" s="33"/>
    </row>
    <row r="4" spans="1:8" ht="28" x14ac:dyDescent="0.15">
      <c r="A4">
        <v>2</v>
      </c>
      <c r="B4" s="31" t="s">
        <v>0</v>
      </c>
      <c r="C4" s="32">
        <v>44621</v>
      </c>
      <c r="D4" s="16" t="s">
        <v>671</v>
      </c>
      <c r="E4" s="43">
        <v>-125</v>
      </c>
      <c r="F4" s="16" t="s">
        <v>17</v>
      </c>
      <c r="G4" s="33"/>
      <c r="H4" s="33"/>
    </row>
    <row r="5" spans="1:8" ht="28" x14ac:dyDescent="0.15">
      <c r="A5">
        <v>2</v>
      </c>
      <c r="B5" s="31" t="s">
        <v>0</v>
      </c>
      <c r="C5" s="32">
        <v>44652</v>
      </c>
      <c r="D5" s="16" t="s">
        <v>672</v>
      </c>
      <c r="E5" s="43">
        <v>-125</v>
      </c>
      <c r="F5" s="16" t="s">
        <v>17</v>
      </c>
      <c r="G5" s="33"/>
      <c r="H5" s="33"/>
    </row>
    <row r="6" spans="1:8" ht="28" x14ac:dyDescent="0.15">
      <c r="A6">
        <v>2</v>
      </c>
      <c r="B6" s="31" t="s">
        <v>0</v>
      </c>
      <c r="C6" s="32">
        <v>44683</v>
      </c>
      <c r="D6" s="16" t="s">
        <v>673</v>
      </c>
      <c r="E6" s="43">
        <v>-125</v>
      </c>
      <c r="F6" s="16" t="s">
        <v>17</v>
      </c>
      <c r="G6" s="33"/>
      <c r="H6" s="33"/>
    </row>
    <row r="7" spans="1:8" ht="28" x14ac:dyDescent="0.15">
      <c r="A7">
        <v>2</v>
      </c>
      <c r="B7" s="31" t="s">
        <v>0</v>
      </c>
      <c r="C7" s="32">
        <v>44713</v>
      </c>
      <c r="D7" s="16" t="s">
        <v>674</v>
      </c>
      <c r="E7" s="43">
        <v>-125</v>
      </c>
      <c r="F7" s="16" t="s">
        <v>17</v>
      </c>
      <c r="G7" s="33"/>
      <c r="H7" s="33"/>
    </row>
    <row r="8" spans="1:8" ht="28" x14ac:dyDescent="0.15">
      <c r="A8">
        <v>2</v>
      </c>
      <c r="B8" s="31" t="s">
        <v>0</v>
      </c>
      <c r="C8" s="32">
        <v>44743</v>
      </c>
      <c r="D8" s="16" t="s">
        <v>675</v>
      </c>
      <c r="E8" s="43">
        <v>-125</v>
      </c>
      <c r="F8" s="16" t="s">
        <v>17</v>
      </c>
      <c r="G8" s="33"/>
      <c r="H8" s="33"/>
    </row>
    <row r="9" spans="1:8" ht="28" x14ac:dyDescent="0.15">
      <c r="A9">
        <v>2</v>
      </c>
      <c r="B9" s="31" t="s">
        <v>0</v>
      </c>
      <c r="C9" s="32">
        <v>44805</v>
      </c>
      <c r="D9" s="16" t="s">
        <v>676</v>
      </c>
      <c r="E9" s="43">
        <v>-125</v>
      </c>
      <c r="F9" s="16" t="s">
        <v>17</v>
      </c>
      <c r="G9" s="33"/>
      <c r="H9" s="33"/>
    </row>
    <row r="10" spans="1:8" ht="28" x14ac:dyDescent="0.15">
      <c r="A10">
        <v>2</v>
      </c>
      <c r="B10" s="31" t="s">
        <v>0</v>
      </c>
      <c r="C10" s="32">
        <v>44837</v>
      </c>
      <c r="D10" s="16" t="s">
        <v>677</v>
      </c>
      <c r="E10" s="43">
        <v>-125</v>
      </c>
      <c r="F10" s="16" t="s">
        <v>17</v>
      </c>
      <c r="G10" s="33"/>
      <c r="H10" s="33"/>
    </row>
    <row r="11" spans="1:8" ht="16" x14ac:dyDescent="0.15">
      <c r="B11" s="31"/>
      <c r="C11" s="32"/>
      <c r="D11" s="16"/>
      <c r="E11" s="43">
        <f>SUM(E3:E10)</f>
        <v>-940</v>
      </c>
      <c r="F11" s="16"/>
      <c r="G11" s="33"/>
      <c r="H11" s="33"/>
    </row>
    <row r="12" spans="1:8" ht="16" x14ac:dyDescent="0.15">
      <c r="B12" s="31"/>
      <c r="C12" s="32"/>
      <c r="D12" s="16"/>
      <c r="E12" s="43"/>
      <c r="F12" s="16"/>
      <c r="G12" s="33"/>
      <c r="H12" s="33"/>
    </row>
    <row r="13" spans="1:8" ht="16" x14ac:dyDescent="0.15">
      <c r="B13" s="31"/>
      <c r="C13" s="32"/>
      <c r="D13" s="16"/>
      <c r="E13" s="43"/>
      <c r="F13" s="16"/>
      <c r="G13" s="33"/>
      <c r="H13" s="33"/>
    </row>
    <row r="14" spans="1:8" ht="16" x14ac:dyDescent="0.15">
      <c r="B14" s="31"/>
      <c r="C14" s="32"/>
      <c r="D14" s="16"/>
      <c r="E14" s="43"/>
      <c r="F14" s="16"/>
      <c r="G14" s="33"/>
      <c r="H14" s="33"/>
    </row>
    <row r="15" spans="1:8" ht="16" x14ac:dyDescent="0.15">
      <c r="B15" s="31"/>
      <c r="C15" s="32"/>
      <c r="D15" s="16"/>
      <c r="E15" s="43"/>
      <c r="F15" s="16"/>
      <c r="G15" s="33"/>
      <c r="H15" s="33"/>
    </row>
    <row r="16" spans="1:8" ht="28" x14ac:dyDescent="0.15">
      <c r="A16">
        <v>4</v>
      </c>
      <c r="B16" s="31" t="s">
        <v>0</v>
      </c>
      <c r="C16" s="32">
        <v>44713</v>
      </c>
      <c r="D16" s="35" t="s">
        <v>642</v>
      </c>
      <c r="E16" s="43">
        <v>-300</v>
      </c>
      <c r="F16" s="16" t="s">
        <v>34</v>
      </c>
      <c r="G16" s="33"/>
      <c r="H16" s="33"/>
    </row>
    <row r="17" spans="1:8" ht="16" x14ac:dyDescent="0.15">
      <c r="B17" s="31"/>
      <c r="C17" s="32"/>
      <c r="D17" s="35"/>
      <c r="E17" s="43"/>
      <c r="F17" s="16"/>
      <c r="G17" s="33"/>
      <c r="H17" s="33"/>
    </row>
    <row r="18" spans="1:8" ht="16" x14ac:dyDescent="0.15">
      <c r="B18" s="31"/>
      <c r="C18" s="32"/>
      <c r="D18" s="35"/>
      <c r="E18" s="43"/>
      <c r="F18" s="16"/>
      <c r="G18" s="33"/>
      <c r="H18" s="33"/>
    </row>
    <row r="19" spans="1:8" ht="16" x14ac:dyDescent="0.15">
      <c r="B19" s="31"/>
      <c r="C19" s="32"/>
      <c r="D19" s="35"/>
      <c r="E19" s="43"/>
      <c r="F19" s="16"/>
      <c r="G19" s="33"/>
      <c r="H19" s="33"/>
    </row>
    <row r="20" spans="1:8" ht="16" x14ac:dyDescent="0.15">
      <c r="B20" s="31"/>
      <c r="C20" s="32"/>
      <c r="D20" s="35"/>
      <c r="E20" s="43"/>
      <c r="F20" s="16"/>
      <c r="G20" s="33"/>
      <c r="H20" s="33"/>
    </row>
    <row r="21" spans="1:8" ht="16" x14ac:dyDescent="0.15">
      <c r="B21" s="31"/>
      <c r="C21" s="32"/>
      <c r="D21" s="35"/>
      <c r="E21" s="43"/>
      <c r="F21" s="16"/>
      <c r="G21" s="33"/>
      <c r="H21" s="33"/>
    </row>
    <row r="22" spans="1:8" ht="28" x14ac:dyDescent="0.15">
      <c r="A22">
        <v>5</v>
      </c>
      <c r="B22" s="31" t="s">
        <v>0</v>
      </c>
      <c r="C22" s="32">
        <v>44704</v>
      </c>
      <c r="D22" s="16" t="s">
        <v>602</v>
      </c>
      <c r="E22" s="43">
        <v>-52.83</v>
      </c>
      <c r="F22" s="16" t="s">
        <v>34</v>
      </c>
      <c r="G22" s="33"/>
      <c r="H22" s="33"/>
    </row>
    <row r="23" spans="1:8" ht="28" x14ac:dyDescent="0.15">
      <c r="A23">
        <v>5</v>
      </c>
      <c r="B23" s="31" t="s">
        <v>0</v>
      </c>
      <c r="C23" s="32">
        <v>44676</v>
      </c>
      <c r="D23" s="16" t="s">
        <v>603</v>
      </c>
      <c r="E23" s="43">
        <v>-40.47</v>
      </c>
      <c r="F23" s="16" t="s">
        <v>34</v>
      </c>
      <c r="G23" s="33"/>
      <c r="H23" s="33"/>
    </row>
    <row r="24" spans="1:8" ht="28" x14ac:dyDescent="0.15">
      <c r="A24">
        <v>5</v>
      </c>
      <c r="B24" s="31" t="s">
        <v>0</v>
      </c>
      <c r="C24" s="32">
        <v>44704</v>
      </c>
      <c r="D24" s="16" t="s">
        <v>604</v>
      </c>
      <c r="E24" s="43">
        <v>-30.93</v>
      </c>
      <c r="F24" s="16" t="s">
        <v>34</v>
      </c>
      <c r="G24" s="33"/>
      <c r="H24" s="33"/>
    </row>
    <row r="25" spans="1:8" ht="28" x14ac:dyDescent="0.15">
      <c r="A25">
        <v>5</v>
      </c>
      <c r="B25" s="31" t="s">
        <v>0</v>
      </c>
      <c r="C25" s="32">
        <v>44910</v>
      </c>
      <c r="D25" s="16" t="s">
        <v>626</v>
      </c>
      <c r="E25" s="43">
        <v>-83.25</v>
      </c>
      <c r="F25" s="16" t="s">
        <v>34</v>
      </c>
      <c r="G25" s="33"/>
      <c r="H25" s="33"/>
    </row>
    <row r="26" spans="1:8" ht="28" x14ac:dyDescent="0.15">
      <c r="A26">
        <v>5</v>
      </c>
      <c r="B26" s="31" t="s">
        <v>0</v>
      </c>
      <c r="C26" s="32">
        <v>44879</v>
      </c>
      <c r="D26" s="16" t="s">
        <v>627</v>
      </c>
      <c r="E26" s="43">
        <v>-51.36</v>
      </c>
      <c r="F26" s="16" t="s">
        <v>34</v>
      </c>
      <c r="G26" s="33"/>
      <c r="H26" s="33"/>
    </row>
    <row r="27" spans="1:8" ht="16" x14ac:dyDescent="0.15">
      <c r="B27" s="31"/>
      <c r="C27" s="32"/>
      <c r="D27" s="16"/>
      <c r="E27" s="43">
        <f>SUM(E22:E26)</f>
        <v>-258.83999999999997</v>
      </c>
      <c r="F27" s="16"/>
      <c r="G27" s="33"/>
      <c r="H27" s="33"/>
    </row>
    <row r="28" spans="1:8" ht="16" x14ac:dyDescent="0.15">
      <c r="B28" s="31"/>
      <c r="C28" s="32"/>
      <c r="D28" s="16"/>
      <c r="E28" s="43"/>
      <c r="F28" s="16"/>
      <c r="G28" s="33"/>
      <c r="H28" s="33"/>
    </row>
    <row r="29" spans="1:8" ht="16" x14ac:dyDescent="0.15">
      <c r="B29" s="31"/>
      <c r="C29" s="32"/>
      <c r="D29" s="16"/>
      <c r="E29" s="43"/>
      <c r="F29" s="16"/>
      <c r="G29" s="33"/>
      <c r="H29" s="33"/>
    </row>
    <row r="30" spans="1:8" ht="16" x14ac:dyDescent="0.15">
      <c r="B30" s="31"/>
      <c r="C30" s="32"/>
      <c r="D30" s="16"/>
      <c r="E30" s="43"/>
      <c r="F30" s="16"/>
      <c r="G30" s="33"/>
      <c r="H30" s="33"/>
    </row>
    <row r="31" spans="1:8" ht="16" x14ac:dyDescent="0.15">
      <c r="B31" s="31"/>
      <c r="C31" s="32"/>
      <c r="D31" s="16"/>
      <c r="E31" s="43"/>
      <c r="F31" s="16"/>
      <c r="G31" s="33"/>
      <c r="H31" s="33"/>
    </row>
    <row r="32" spans="1:8" ht="16" x14ac:dyDescent="0.15">
      <c r="B32" s="31"/>
      <c r="C32" s="32"/>
      <c r="D32" s="16"/>
      <c r="E32" s="43"/>
      <c r="F32" s="16"/>
      <c r="G32" s="33"/>
      <c r="H32" s="33"/>
    </row>
    <row r="33" spans="1:8" ht="16" x14ac:dyDescent="0.15">
      <c r="B33" s="31"/>
      <c r="C33" s="32"/>
      <c r="D33" s="16"/>
      <c r="E33" s="43"/>
      <c r="F33" s="16"/>
      <c r="G33" s="33"/>
      <c r="H33" s="33"/>
    </row>
    <row r="34" spans="1:8" ht="28" x14ac:dyDescent="0.15">
      <c r="A34">
        <v>6</v>
      </c>
      <c r="B34" s="31" t="s">
        <v>0</v>
      </c>
      <c r="C34" s="32">
        <v>44806</v>
      </c>
      <c r="D34" s="16" t="s">
        <v>652</v>
      </c>
      <c r="E34" s="43">
        <v>-859.57</v>
      </c>
      <c r="F34" s="16" t="s">
        <v>34</v>
      </c>
      <c r="G34" s="33"/>
      <c r="H34" s="33"/>
    </row>
    <row r="35" spans="1:8" ht="16" x14ac:dyDescent="0.15">
      <c r="B35" s="31"/>
      <c r="C35" s="32"/>
      <c r="D35" s="16"/>
      <c r="E35" s="43"/>
      <c r="F35" s="16"/>
      <c r="G35" s="33"/>
      <c r="H35" s="33"/>
    </row>
    <row r="36" spans="1:8" ht="16" x14ac:dyDescent="0.15">
      <c r="B36" s="31"/>
      <c r="C36" s="32"/>
      <c r="D36" s="16"/>
      <c r="E36" s="43"/>
      <c r="F36" s="16"/>
      <c r="G36" s="33"/>
      <c r="H36" s="33"/>
    </row>
    <row r="37" spans="1:8" ht="16" x14ac:dyDescent="0.15">
      <c r="B37" s="31"/>
      <c r="C37" s="32"/>
      <c r="D37" s="16"/>
      <c r="E37" s="43"/>
      <c r="F37" s="16"/>
      <c r="G37" s="33"/>
      <c r="H37" s="33"/>
    </row>
    <row r="38" spans="1:8" ht="16" x14ac:dyDescent="0.15">
      <c r="B38" s="31"/>
      <c r="C38" s="32"/>
      <c r="D38" s="16"/>
      <c r="E38" s="43"/>
      <c r="F38" s="16"/>
      <c r="G38" s="33"/>
      <c r="H38" s="33"/>
    </row>
    <row r="39" spans="1:8" ht="16" x14ac:dyDescent="0.15">
      <c r="B39" s="31"/>
      <c r="C39" s="32"/>
      <c r="D39" s="16"/>
      <c r="E39" s="43"/>
      <c r="F39" s="16"/>
      <c r="G39" s="33"/>
      <c r="H39" s="33"/>
    </row>
    <row r="40" spans="1:8" ht="28" x14ac:dyDescent="0.15">
      <c r="A40">
        <v>7</v>
      </c>
      <c r="B40" s="31" t="s">
        <v>0</v>
      </c>
      <c r="C40" s="32">
        <v>44764</v>
      </c>
      <c r="D40" s="16" t="s">
        <v>615</v>
      </c>
      <c r="E40" s="43">
        <v>-59.7</v>
      </c>
      <c r="F40" s="16" t="s">
        <v>34</v>
      </c>
      <c r="G40" s="33"/>
      <c r="H40" s="33"/>
    </row>
    <row r="41" spans="1:8" ht="28" x14ac:dyDescent="0.15">
      <c r="A41">
        <v>7</v>
      </c>
      <c r="B41" s="31" t="s">
        <v>0</v>
      </c>
      <c r="C41" s="32">
        <v>44890</v>
      </c>
      <c r="D41" s="16" t="s">
        <v>616</v>
      </c>
      <c r="E41" s="43">
        <v>-54.22</v>
      </c>
      <c r="F41" s="16" t="s">
        <v>34</v>
      </c>
      <c r="G41" s="33"/>
      <c r="H41" s="33"/>
    </row>
    <row r="42" spans="1:8" ht="28" x14ac:dyDescent="0.15">
      <c r="A42">
        <v>7</v>
      </c>
      <c r="B42" s="31" t="s">
        <v>0</v>
      </c>
      <c r="C42" s="32">
        <v>44845</v>
      </c>
      <c r="D42" s="16" t="s">
        <v>617</v>
      </c>
      <c r="E42" s="43">
        <v>-11.17</v>
      </c>
      <c r="F42" s="16" t="s">
        <v>34</v>
      </c>
      <c r="G42" s="33"/>
      <c r="H42" s="33"/>
    </row>
    <row r="43" spans="1:8" ht="28" x14ac:dyDescent="0.15">
      <c r="A43">
        <v>7</v>
      </c>
      <c r="B43" s="31" t="s">
        <v>0</v>
      </c>
      <c r="C43" s="32">
        <v>44855</v>
      </c>
      <c r="D43" s="16" t="s">
        <v>618</v>
      </c>
      <c r="E43" s="43">
        <v>-130.31</v>
      </c>
      <c r="F43" s="16" t="s">
        <v>34</v>
      </c>
      <c r="G43" s="33"/>
      <c r="H43" s="33"/>
    </row>
    <row r="44" spans="1:8" ht="28" x14ac:dyDescent="0.15">
      <c r="A44">
        <v>7</v>
      </c>
      <c r="B44" s="31" t="s">
        <v>0</v>
      </c>
      <c r="C44" s="32">
        <v>44778</v>
      </c>
      <c r="D44" s="16" t="s">
        <v>619</v>
      </c>
      <c r="E44" s="43">
        <v>-29.54</v>
      </c>
      <c r="F44" s="16" t="s">
        <v>34</v>
      </c>
      <c r="G44" s="33"/>
      <c r="H44" s="33"/>
    </row>
    <row r="45" spans="1:8" ht="28" x14ac:dyDescent="0.15">
      <c r="A45">
        <v>7</v>
      </c>
      <c r="B45" s="31" t="s">
        <v>0</v>
      </c>
      <c r="C45" s="32">
        <v>44704</v>
      </c>
      <c r="D45" s="16" t="s">
        <v>620</v>
      </c>
      <c r="E45" s="43">
        <v>-38.299999999999997</v>
      </c>
      <c r="F45" s="16" t="s">
        <v>34</v>
      </c>
      <c r="G45" s="33"/>
      <c r="H45" s="33"/>
    </row>
    <row r="46" spans="1:8" ht="28" x14ac:dyDescent="0.15">
      <c r="A46">
        <v>7</v>
      </c>
      <c r="B46" s="31" t="s">
        <v>0</v>
      </c>
      <c r="C46" s="32">
        <v>44893</v>
      </c>
      <c r="D46" s="16" t="s">
        <v>621</v>
      </c>
      <c r="E46" s="43">
        <v>-6.59</v>
      </c>
      <c r="F46" s="16" t="s">
        <v>34</v>
      </c>
      <c r="G46" s="33"/>
      <c r="H46" s="33"/>
    </row>
    <row r="47" spans="1:8" ht="28" x14ac:dyDescent="0.15">
      <c r="A47">
        <v>7</v>
      </c>
      <c r="B47" s="31" t="s">
        <v>0</v>
      </c>
      <c r="C47" s="32">
        <v>44693</v>
      </c>
      <c r="D47" s="16" t="s">
        <v>645</v>
      </c>
      <c r="E47" s="43">
        <v>-14.99</v>
      </c>
      <c r="F47" s="16" t="s">
        <v>34</v>
      </c>
      <c r="G47" s="33"/>
      <c r="H47" s="33"/>
    </row>
    <row r="48" spans="1:8" ht="28" x14ac:dyDescent="0.15">
      <c r="A48">
        <v>7</v>
      </c>
      <c r="B48" s="31" t="s">
        <v>0</v>
      </c>
      <c r="C48" s="32">
        <v>44764</v>
      </c>
      <c r="D48" s="16" t="s">
        <v>646</v>
      </c>
      <c r="E48" s="43">
        <v>-33.909999999999997</v>
      </c>
      <c r="F48" s="16" t="s">
        <v>34</v>
      </c>
      <c r="G48" s="33"/>
      <c r="H48" s="33"/>
    </row>
    <row r="49" spans="1:8" ht="28" x14ac:dyDescent="0.15">
      <c r="A49">
        <v>7</v>
      </c>
      <c r="B49" s="31" t="s">
        <v>0</v>
      </c>
      <c r="C49" s="32">
        <v>44795</v>
      </c>
      <c r="D49" s="16" t="s">
        <v>647</v>
      </c>
      <c r="E49" s="43">
        <v>-6.56</v>
      </c>
      <c r="F49" s="16" t="s">
        <v>34</v>
      </c>
      <c r="G49" s="33"/>
      <c r="H49" s="33"/>
    </row>
    <row r="50" spans="1:8" ht="28" x14ac:dyDescent="0.15">
      <c r="A50">
        <v>7</v>
      </c>
      <c r="B50" s="31" t="s">
        <v>0</v>
      </c>
      <c r="C50" s="32">
        <v>44823</v>
      </c>
      <c r="D50" s="16" t="s">
        <v>648</v>
      </c>
      <c r="E50" s="43">
        <v>-21.89</v>
      </c>
      <c r="F50" s="16" t="s">
        <v>34</v>
      </c>
      <c r="G50" s="33"/>
      <c r="H50" s="33"/>
    </row>
    <row r="51" spans="1:8" ht="28" x14ac:dyDescent="0.15">
      <c r="A51">
        <v>7</v>
      </c>
      <c r="B51" s="31" t="s">
        <v>0</v>
      </c>
      <c r="C51" s="32">
        <v>44832</v>
      </c>
      <c r="D51" s="16" t="s">
        <v>649</v>
      </c>
      <c r="E51" s="43">
        <v>-60.68</v>
      </c>
      <c r="F51" s="16" t="s">
        <v>34</v>
      </c>
      <c r="G51" s="33"/>
      <c r="H51" s="33"/>
    </row>
    <row r="52" spans="1:8" ht="28" x14ac:dyDescent="0.15">
      <c r="A52">
        <v>7</v>
      </c>
      <c r="B52" s="31" t="s">
        <v>0</v>
      </c>
      <c r="C52" s="32">
        <v>44875</v>
      </c>
      <c r="D52" s="16" t="s">
        <v>650</v>
      </c>
      <c r="E52" s="43">
        <v>-45.97</v>
      </c>
      <c r="F52" s="16" t="s">
        <v>34</v>
      </c>
      <c r="G52" s="33"/>
      <c r="H52" s="33"/>
    </row>
    <row r="53" spans="1:8" ht="28" x14ac:dyDescent="0.15">
      <c r="A53">
        <v>7</v>
      </c>
      <c r="B53" s="31" t="s">
        <v>0</v>
      </c>
      <c r="C53" s="32">
        <v>44915</v>
      </c>
      <c r="D53" s="16" t="s">
        <v>651</v>
      </c>
      <c r="E53" s="43">
        <v>-97.71</v>
      </c>
      <c r="F53" s="16" t="s">
        <v>34</v>
      </c>
      <c r="G53" s="33"/>
      <c r="H53" s="33"/>
    </row>
    <row r="54" spans="1:8" ht="16" x14ac:dyDescent="0.15">
      <c r="B54" s="31"/>
      <c r="C54" s="32"/>
      <c r="D54" s="16"/>
      <c r="E54" s="43">
        <f>SUM(E40:E53)</f>
        <v>-611.54000000000008</v>
      </c>
      <c r="F54" s="16"/>
      <c r="G54" s="33"/>
      <c r="H54" s="33"/>
    </row>
    <row r="55" spans="1:8" ht="16" x14ac:dyDescent="0.15">
      <c r="B55" s="31"/>
      <c r="C55" s="32"/>
      <c r="D55" s="16"/>
      <c r="E55" s="43"/>
      <c r="F55" s="16"/>
      <c r="G55" s="33"/>
      <c r="H55" s="33"/>
    </row>
    <row r="56" spans="1:8" ht="16" x14ac:dyDescent="0.15">
      <c r="B56" s="31"/>
      <c r="C56" s="32"/>
      <c r="D56" s="16"/>
      <c r="E56" s="43"/>
      <c r="F56" s="16"/>
      <c r="G56" s="33"/>
      <c r="H56" s="33"/>
    </row>
    <row r="57" spans="1:8" ht="16" x14ac:dyDescent="0.15">
      <c r="B57" s="31"/>
      <c r="C57" s="32"/>
      <c r="D57" s="16"/>
      <c r="E57" s="43"/>
      <c r="F57" s="16"/>
      <c r="G57" s="33"/>
      <c r="H57" s="33"/>
    </row>
    <row r="58" spans="1:8" ht="16" x14ac:dyDescent="0.15">
      <c r="B58" s="31"/>
      <c r="C58" s="32"/>
      <c r="D58" s="16"/>
      <c r="E58" s="43"/>
      <c r="F58" s="16"/>
      <c r="G58" s="33"/>
      <c r="H58" s="33"/>
    </row>
    <row r="59" spans="1:8" ht="16" x14ac:dyDescent="0.15">
      <c r="B59" s="31"/>
      <c r="C59" s="32"/>
      <c r="D59" s="16"/>
      <c r="E59" s="43"/>
      <c r="F59" s="16"/>
      <c r="G59" s="33"/>
      <c r="H59" s="33"/>
    </row>
    <row r="60" spans="1:8" ht="28" x14ac:dyDescent="0.15">
      <c r="A60">
        <v>10</v>
      </c>
      <c r="B60" s="31" t="s">
        <v>0</v>
      </c>
      <c r="C60" s="32">
        <v>44705</v>
      </c>
      <c r="D60" s="16" t="s">
        <v>644</v>
      </c>
      <c r="E60" s="43">
        <v>-468</v>
      </c>
      <c r="F60" s="16" t="s">
        <v>34</v>
      </c>
      <c r="G60" s="33"/>
      <c r="H60" s="33"/>
    </row>
    <row r="61" spans="1:8" ht="16" x14ac:dyDescent="0.15">
      <c r="B61" s="31"/>
      <c r="C61" s="32"/>
      <c r="D61" s="16"/>
      <c r="E61" s="43"/>
      <c r="F61" s="16"/>
      <c r="G61" s="33"/>
      <c r="H61" s="33"/>
    </row>
    <row r="62" spans="1:8" ht="16" x14ac:dyDescent="0.15">
      <c r="B62" s="31"/>
      <c r="C62" s="32"/>
      <c r="D62" s="16"/>
      <c r="E62" s="43"/>
      <c r="F62" s="16"/>
      <c r="G62" s="33"/>
      <c r="H62" s="33"/>
    </row>
    <row r="63" spans="1:8" ht="16" x14ac:dyDescent="0.15">
      <c r="B63" s="31"/>
      <c r="C63" s="32"/>
      <c r="D63" s="16"/>
      <c r="E63" s="43"/>
      <c r="F63" s="16"/>
      <c r="G63" s="33"/>
      <c r="H63" s="33"/>
    </row>
    <row r="64" spans="1:8" ht="28" x14ac:dyDescent="0.15">
      <c r="A64">
        <v>13</v>
      </c>
      <c r="B64" s="31" t="s">
        <v>0</v>
      </c>
      <c r="C64" s="32">
        <v>44916</v>
      </c>
      <c r="D64" s="16" t="s">
        <v>643</v>
      </c>
      <c r="E64" s="43">
        <v>-40.340000000000003</v>
      </c>
      <c r="F64" s="16" t="s">
        <v>34</v>
      </c>
      <c r="G64" s="33"/>
      <c r="H64" s="33"/>
    </row>
    <row r="65" spans="1:8" ht="16" x14ac:dyDescent="0.15">
      <c r="B65" s="31"/>
      <c r="C65" s="32"/>
      <c r="D65" s="16"/>
      <c r="E65" s="43"/>
      <c r="F65" s="16"/>
      <c r="G65" s="33"/>
      <c r="H65" s="33"/>
    </row>
    <row r="66" spans="1:8" ht="16" x14ac:dyDescent="0.15">
      <c r="B66" s="31"/>
      <c r="C66" s="32"/>
      <c r="D66" s="16"/>
      <c r="E66" s="43"/>
      <c r="F66" s="16"/>
      <c r="G66" s="33"/>
      <c r="H66" s="33"/>
    </row>
    <row r="67" spans="1:8" ht="16" x14ac:dyDescent="0.15">
      <c r="B67" s="31"/>
      <c r="C67" s="32"/>
      <c r="D67" s="16"/>
      <c r="E67" s="43"/>
      <c r="F67" s="16"/>
      <c r="G67" s="33"/>
      <c r="H67" s="33"/>
    </row>
    <row r="68" spans="1:8" ht="16" x14ac:dyDescent="0.15">
      <c r="B68" s="31"/>
      <c r="C68" s="32"/>
      <c r="D68" s="16"/>
      <c r="E68" s="43"/>
      <c r="F68" s="16"/>
      <c r="G68" s="33"/>
      <c r="H68" s="33"/>
    </row>
    <row r="69" spans="1:8" ht="28" x14ac:dyDescent="0.15">
      <c r="A69">
        <v>15</v>
      </c>
      <c r="B69" s="31" t="s">
        <v>0</v>
      </c>
      <c r="C69" s="32">
        <v>44831</v>
      </c>
      <c r="D69" s="35" t="s">
        <v>601</v>
      </c>
      <c r="E69" s="43">
        <v>-49.9</v>
      </c>
      <c r="F69" s="16" t="s">
        <v>34</v>
      </c>
      <c r="G69" s="33"/>
      <c r="H69" s="33"/>
    </row>
    <row r="70" spans="1:8" ht="28" x14ac:dyDescent="0.15">
      <c r="A70">
        <v>15</v>
      </c>
      <c r="B70" s="31" t="s">
        <v>0</v>
      </c>
      <c r="C70" s="32">
        <v>44671</v>
      </c>
      <c r="D70" s="16" t="s">
        <v>623</v>
      </c>
      <c r="E70" s="43">
        <v>-10.52</v>
      </c>
      <c r="F70" s="16" t="s">
        <v>6</v>
      </c>
      <c r="G70" s="33"/>
      <c r="H70" s="33"/>
    </row>
    <row r="71" spans="1:8" ht="28" x14ac:dyDescent="0.15">
      <c r="A71">
        <v>15</v>
      </c>
      <c r="B71" s="31" t="s">
        <v>0</v>
      </c>
      <c r="C71" s="32">
        <v>44641</v>
      </c>
      <c r="D71" s="16" t="s">
        <v>623</v>
      </c>
      <c r="E71" s="43">
        <v>-14.42</v>
      </c>
      <c r="F71" s="16" t="s">
        <v>6</v>
      </c>
      <c r="G71" s="33"/>
      <c r="H71" s="33"/>
    </row>
    <row r="72" spans="1:8" ht="28" x14ac:dyDescent="0.15">
      <c r="A72">
        <v>15</v>
      </c>
      <c r="B72" s="31" t="s">
        <v>0</v>
      </c>
      <c r="C72" s="32">
        <v>44614</v>
      </c>
      <c r="D72" s="16" t="s">
        <v>623</v>
      </c>
      <c r="E72" s="43">
        <v>-5.0599999999999996</v>
      </c>
      <c r="F72" s="16" t="s">
        <v>6</v>
      </c>
      <c r="G72" s="33"/>
      <c r="H72" s="33"/>
    </row>
    <row r="73" spans="1:8" ht="16" x14ac:dyDescent="0.15">
      <c r="A73">
        <v>15</v>
      </c>
      <c r="B73" s="31" t="s">
        <v>0</v>
      </c>
      <c r="C73" s="32">
        <v>44914</v>
      </c>
      <c r="D73" s="16" t="s">
        <v>624</v>
      </c>
      <c r="E73" s="43">
        <v>-6.99</v>
      </c>
      <c r="F73" s="16" t="s">
        <v>6</v>
      </c>
      <c r="G73" s="33"/>
      <c r="H73" s="33"/>
    </row>
    <row r="74" spans="1:8" ht="16" x14ac:dyDescent="0.15">
      <c r="A74">
        <v>15</v>
      </c>
      <c r="B74" s="31" t="s">
        <v>0</v>
      </c>
      <c r="C74" s="32">
        <v>44883</v>
      </c>
      <c r="D74" s="16" t="s">
        <v>624</v>
      </c>
      <c r="E74" s="43">
        <v>-6.99</v>
      </c>
      <c r="F74" s="16" t="s">
        <v>6</v>
      </c>
      <c r="G74" s="33"/>
      <c r="H74" s="33"/>
    </row>
    <row r="75" spans="1:8" ht="28" x14ac:dyDescent="0.15">
      <c r="A75">
        <v>15</v>
      </c>
      <c r="B75" s="31" t="s">
        <v>0</v>
      </c>
      <c r="C75" s="32">
        <v>44852</v>
      </c>
      <c r="D75" s="16" t="s">
        <v>625</v>
      </c>
      <c r="E75" s="43">
        <v>-6.99</v>
      </c>
      <c r="F75" s="16" t="s">
        <v>6</v>
      </c>
      <c r="G75" s="33"/>
      <c r="H75" s="33"/>
    </row>
    <row r="76" spans="1:8" ht="28" x14ac:dyDescent="0.15">
      <c r="A76">
        <v>15</v>
      </c>
      <c r="B76" s="31" t="s">
        <v>0</v>
      </c>
      <c r="C76" s="32">
        <v>44823</v>
      </c>
      <c r="D76" s="16" t="s">
        <v>625</v>
      </c>
      <c r="E76" s="43">
        <v>-6.99</v>
      </c>
      <c r="F76" s="16" t="s">
        <v>6</v>
      </c>
      <c r="G76" s="33"/>
      <c r="H76" s="33"/>
    </row>
    <row r="77" spans="1:8" ht="28" x14ac:dyDescent="0.15">
      <c r="A77">
        <v>15</v>
      </c>
      <c r="B77" s="31" t="s">
        <v>0</v>
      </c>
      <c r="C77" s="32">
        <v>44791</v>
      </c>
      <c r="D77" s="16" t="s">
        <v>625</v>
      </c>
      <c r="E77" s="43">
        <v>-6.99</v>
      </c>
      <c r="F77" s="16" t="s">
        <v>6</v>
      </c>
      <c r="G77" s="33"/>
      <c r="H77" s="33"/>
    </row>
    <row r="78" spans="1:8" ht="28" x14ac:dyDescent="0.15">
      <c r="A78">
        <v>15</v>
      </c>
      <c r="B78" s="31" t="s">
        <v>0</v>
      </c>
      <c r="C78" s="32">
        <v>44762</v>
      </c>
      <c r="D78" s="16" t="s">
        <v>625</v>
      </c>
      <c r="E78" s="43">
        <v>-6.99</v>
      </c>
      <c r="F78" s="16" t="s">
        <v>6</v>
      </c>
      <c r="G78" s="33"/>
      <c r="H78" s="33"/>
    </row>
    <row r="79" spans="1:8" ht="28" x14ac:dyDescent="0.15">
      <c r="A79">
        <v>15</v>
      </c>
      <c r="B79" s="31" t="s">
        <v>0</v>
      </c>
      <c r="C79" s="32">
        <v>44733</v>
      </c>
      <c r="D79" s="16" t="s">
        <v>625</v>
      </c>
      <c r="E79" s="43">
        <v>-6.99</v>
      </c>
      <c r="F79" s="16" t="s">
        <v>6</v>
      </c>
      <c r="G79" s="33"/>
      <c r="H79" s="33"/>
    </row>
    <row r="80" spans="1:8" ht="28" x14ac:dyDescent="0.15">
      <c r="A80">
        <v>15</v>
      </c>
      <c r="B80" s="31" t="s">
        <v>0</v>
      </c>
      <c r="C80" s="32">
        <v>44699</v>
      </c>
      <c r="D80" s="16" t="s">
        <v>625</v>
      </c>
      <c r="E80" s="43">
        <v>-6.99</v>
      </c>
      <c r="F80" s="16" t="s">
        <v>6</v>
      </c>
      <c r="G80" s="33"/>
      <c r="H80" s="33"/>
    </row>
    <row r="81" spans="1:8" ht="28" x14ac:dyDescent="0.15">
      <c r="A81">
        <v>15</v>
      </c>
      <c r="B81" s="31" t="s">
        <v>0</v>
      </c>
      <c r="C81" s="32">
        <v>44669</v>
      </c>
      <c r="D81" s="16" t="s">
        <v>625</v>
      </c>
      <c r="E81" s="43">
        <v>-6.99</v>
      </c>
      <c r="F81" s="16" t="s">
        <v>6</v>
      </c>
      <c r="G81" s="33"/>
      <c r="H81" s="33"/>
    </row>
    <row r="82" spans="1:8" ht="28" x14ac:dyDescent="0.15">
      <c r="A82">
        <v>15</v>
      </c>
      <c r="B82" s="31" t="s">
        <v>0</v>
      </c>
      <c r="C82" s="32">
        <v>44638</v>
      </c>
      <c r="D82" s="16" t="s">
        <v>625</v>
      </c>
      <c r="E82" s="43">
        <v>-6.99</v>
      </c>
      <c r="F82" s="16" t="s">
        <v>6</v>
      </c>
      <c r="G82" s="33"/>
      <c r="H82" s="33"/>
    </row>
    <row r="83" spans="1:8" ht="28" x14ac:dyDescent="0.15">
      <c r="A83">
        <v>15</v>
      </c>
      <c r="B83" s="31" t="s">
        <v>0</v>
      </c>
      <c r="C83" s="32">
        <v>44725</v>
      </c>
      <c r="D83" s="34" t="s">
        <v>660</v>
      </c>
      <c r="E83" s="43">
        <v>-19.899999999999999</v>
      </c>
      <c r="F83" s="16" t="s">
        <v>34</v>
      </c>
      <c r="G83" s="33"/>
      <c r="H83" s="33"/>
    </row>
    <row r="84" spans="1:8" ht="28" x14ac:dyDescent="0.15">
      <c r="A84">
        <v>15</v>
      </c>
      <c r="B84" s="31" t="s">
        <v>0</v>
      </c>
      <c r="C84" s="32">
        <v>44847</v>
      </c>
      <c r="D84" s="34" t="s">
        <v>661</v>
      </c>
      <c r="E84" s="43">
        <v>-19.899999999999999</v>
      </c>
      <c r="F84" s="16" t="s">
        <v>34</v>
      </c>
      <c r="G84" s="33"/>
      <c r="H84" s="33"/>
    </row>
    <row r="85" spans="1:8" ht="28" x14ac:dyDescent="0.15">
      <c r="A85">
        <v>15</v>
      </c>
      <c r="B85" s="31" t="s">
        <v>0</v>
      </c>
      <c r="C85" s="32">
        <v>44879</v>
      </c>
      <c r="D85" s="34" t="s">
        <v>662</v>
      </c>
      <c r="E85" s="43">
        <v>-19.899999999999999</v>
      </c>
      <c r="F85" s="16" t="s">
        <v>34</v>
      </c>
      <c r="G85" s="33"/>
      <c r="H85" s="33"/>
    </row>
    <row r="86" spans="1:8" ht="28" x14ac:dyDescent="0.15">
      <c r="A86">
        <v>15</v>
      </c>
      <c r="B86" s="31" t="s">
        <v>0</v>
      </c>
      <c r="C86" s="32">
        <v>44754</v>
      </c>
      <c r="D86" s="35" t="s">
        <v>663</v>
      </c>
      <c r="E86" s="43">
        <v>-19.899999999999999</v>
      </c>
      <c r="F86" s="16" t="s">
        <v>34</v>
      </c>
      <c r="G86" s="33"/>
      <c r="H86" s="33"/>
    </row>
    <row r="87" spans="1:8" ht="28" x14ac:dyDescent="0.15">
      <c r="A87">
        <v>15</v>
      </c>
      <c r="B87" s="31" t="s">
        <v>0</v>
      </c>
      <c r="C87" s="32">
        <v>44785</v>
      </c>
      <c r="D87" s="35" t="s">
        <v>664</v>
      </c>
      <c r="E87" s="43">
        <v>-19.899999999999999</v>
      </c>
      <c r="F87" s="16" t="s">
        <v>34</v>
      </c>
      <c r="G87" s="33"/>
      <c r="H87" s="33"/>
    </row>
    <row r="88" spans="1:8" ht="28" x14ac:dyDescent="0.15">
      <c r="A88">
        <v>15</v>
      </c>
      <c r="B88" s="31" t="s">
        <v>0</v>
      </c>
      <c r="C88" s="32">
        <v>44816</v>
      </c>
      <c r="D88" s="35" t="s">
        <v>665</v>
      </c>
      <c r="E88" s="43">
        <v>-19.899999999999999</v>
      </c>
      <c r="F88" s="16" t="s">
        <v>34</v>
      </c>
      <c r="G88" s="33"/>
      <c r="H88" s="33"/>
    </row>
    <row r="89" spans="1:8" ht="28" x14ac:dyDescent="0.15">
      <c r="A89">
        <v>15</v>
      </c>
      <c r="B89" s="31" t="s">
        <v>0</v>
      </c>
      <c r="C89" s="32">
        <v>44637</v>
      </c>
      <c r="D89" s="35" t="s">
        <v>666</v>
      </c>
      <c r="E89" s="43">
        <v>-19.899999999999999</v>
      </c>
      <c r="F89" s="16" t="s">
        <v>34</v>
      </c>
      <c r="G89" s="33"/>
      <c r="H89" s="33"/>
    </row>
    <row r="90" spans="1:8" ht="28" x14ac:dyDescent="0.15">
      <c r="A90">
        <v>15</v>
      </c>
      <c r="B90" s="31" t="s">
        <v>0</v>
      </c>
      <c r="C90" s="32">
        <v>44663</v>
      </c>
      <c r="D90" s="35" t="s">
        <v>667</v>
      </c>
      <c r="E90" s="43">
        <v>-19.899999999999999</v>
      </c>
      <c r="F90" s="16" t="s">
        <v>34</v>
      </c>
      <c r="G90" s="33"/>
      <c r="H90" s="33"/>
    </row>
    <row r="91" spans="1:8" ht="28" x14ac:dyDescent="0.15">
      <c r="A91">
        <v>15</v>
      </c>
      <c r="B91" s="31" t="s">
        <v>0</v>
      </c>
      <c r="C91" s="32">
        <v>44697</v>
      </c>
      <c r="D91" s="35" t="s">
        <v>668</v>
      </c>
      <c r="E91" s="43">
        <v>-19.899999999999999</v>
      </c>
      <c r="F91" s="16" t="s">
        <v>34</v>
      </c>
      <c r="G91" s="33"/>
      <c r="H91" s="33"/>
    </row>
    <row r="92" spans="1:8" ht="28" x14ac:dyDescent="0.15">
      <c r="A92">
        <v>15</v>
      </c>
      <c r="B92" s="31" t="s">
        <v>0</v>
      </c>
      <c r="C92" s="32">
        <v>44909</v>
      </c>
      <c r="D92" s="35" t="s">
        <v>669</v>
      </c>
      <c r="E92" s="43">
        <v>-19.899999999999999</v>
      </c>
      <c r="F92" s="16" t="s">
        <v>34</v>
      </c>
      <c r="G92" s="33"/>
      <c r="H92" s="33"/>
    </row>
    <row r="93" spans="1:8" ht="28" x14ac:dyDescent="0.15">
      <c r="A93">
        <v>15</v>
      </c>
      <c r="B93" s="31" t="s">
        <v>0</v>
      </c>
      <c r="C93" s="32">
        <v>44767</v>
      </c>
      <c r="D93" s="16" t="s">
        <v>599</v>
      </c>
      <c r="E93" s="43">
        <v>-20</v>
      </c>
      <c r="F93" s="16" t="s">
        <v>34</v>
      </c>
      <c r="G93" s="33"/>
      <c r="H93" s="33"/>
    </row>
    <row r="94" spans="1:8" ht="28" x14ac:dyDescent="0.15">
      <c r="A94">
        <v>15</v>
      </c>
      <c r="B94" s="31" t="s">
        <v>0</v>
      </c>
      <c r="C94" s="32">
        <v>44705</v>
      </c>
      <c r="D94" s="16" t="s">
        <v>600</v>
      </c>
      <c r="E94" s="43">
        <v>-9.83</v>
      </c>
      <c r="F94" s="16" t="s">
        <v>34</v>
      </c>
      <c r="G94" s="33"/>
      <c r="H94" s="33"/>
    </row>
    <row r="95" spans="1:8" ht="16" x14ac:dyDescent="0.15">
      <c r="B95" s="31"/>
      <c r="C95" s="32"/>
      <c r="D95" s="16"/>
      <c r="E95" s="43">
        <f>SUM(E69:E94)</f>
        <v>-378.62999999999994</v>
      </c>
      <c r="F95" s="16"/>
      <c r="G95" s="33"/>
      <c r="H95" s="33"/>
    </row>
    <row r="96" spans="1:8" ht="16" x14ac:dyDescent="0.15">
      <c r="B96" s="31"/>
      <c r="C96" s="32"/>
      <c r="D96" s="16"/>
      <c r="E96" s="43"/>
      <c r="F96" s="16"/>
      <c r="G96" s="33"/>
      <c r="H96" s="33"/>
    </row>
    <row r="97" spans="1:8" ht="16" x14ac:dyDescent="0.15">
      <c r="B97" s="31"/>
      <c r="C97" s="32"/>
      <c r="D97" s="16"/>
      <c r="E97" s="43"/>
      <c r="F97" s="16"/>
      <c r="G97" s="33"/>
      <c r="H97" s="33"/>
    </row>
    <row r="98" spans="1:8" ht="16" x14ac:dyDescent="0.15">
      <c r="A98">
        <v>11</v>
      </c>
      <c r="B98" s="31" t="s">
        <v>0</v>
      </c>
      <c r="C98" s="32">
        <v>44733</v>
      </c>
      <c r="D98" s="16" t="s">
        <v>622</v>
      </c>
      <c r="E98" s="43">
        <v>-495</v>
      </c>
      <c r="F98" s="16" t="s">
        <v>19</v>
      </c>
      <c r="G98" s="33"/>
      <c r="H98" s="33"/>
    </row>
  </sheetData>
  <sortState xmlns:xlrd2="http://schemas.microsoft.com/office/spreadsheetml/2017/richdata2" ref="A3:F99">
    <sortCondition ref="A1:A99"/>
  </sortState>
  <hyperlinks>
    <hyperlink ref="D69" r:id="rId1" display="http://expresstaxexempt.com/" xr:uid="{EF17E846-8708-C740-82B5-B028F27EF312}"/>
    <hyperlink ref="D86" r:id="rId2" display="http://wix.com/" xr:uid="{14D149CF-309F-694F-9D22-349274B4ECD1}"/>
    <hyperlink ref="D87" r:id="rId3" display="http://wix.com/" xr:uid="{C5F432A9-C0D8-E843-AD6E-9C84E3938CAF}"/>
    <hyperlink ref="D88" r:id="rId4" display="http://wix.com/" xr:uid="{E9B2AC1F-BFAF-174D-804E-926AD99A2E64}"/>
    <hyperlink ref="D89" r:id="rId5" display="http://wix.com/" xr:uid="{DB606BD5-1F36-224A-B8F8-8FD0A466320E}"/>
    <hyperlink ref="D90" r:id="rId6" display="http://wix.com/" xr:uid="{C0BA2EFD-33FC-4948-BE9F-583EE35ECC8F}"/>
    <hyperlink ref="D91" r:id="rId7" display="http://wix.com/" xr:uid="{0907F5B6-5FDA-7A45-A9BB-46C56D4827B9}"/>
    <hyperlink ref="D92" r:id="rId8" display="http://wix.com/" xr:uid="{9EE5AEEB-C0A0-AD4E-AACE-83B6FD32C104}"/>
    <hyperlink ref="D16" r:id="rId9" display="http://gosq.com/" xr:uid="{75B70707-6735-AA45-B850-E2F7F17E9AE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F96F-D765-A443-A6AE-1EA77249813F}">
  <dimension ref="A1:A14"/>
  <sheetViews>
    <sheetView workbookViewId="0">
      <selection sqref="A1:A14"/>
    </sheetView>
  </sheetViews>
  <sheetFormatPr baseColWidth="10" defaultRowHeight="13" x14ac:dyDescent="0.15"/>
  <cols>
    <col min="1" max="1" width="22.83203125" customWidth="1"/>
  </cols>
  <sheetData>
    <row r="1" spans="1:1" x14ac:dyDescent="0.15">
      <c r="A1" s="12" t="s">
        <v>572</v>
      </c>
    </row>
    <row r="2" spans="1:1" x14ac:dyDescent="0.15">
      <c r="A2" s="12" t="s">
        <v>697</v>
      </c>
    </row>
    <row r="3" spans="1:1" x14ac:dyDescent="0.15">
      <c r="A3" s="12" t="s">
        <v>573</v>
      </c>
    </row>
    <row r="4" spans="1:1" x14ac:dyDescent="0.15">
      <c r="A4" s="12" t="s">
        <v>574</v>
      </c>
    </row>
    <row r="5" spans="1:1" x14ac:dyDescent="0.15">
      <c r="A5" s="12" t="s">
        <v>575</v>
      </c>
    </row>
    <row r="6" spans="1:1" x14ac:dyDescent="0.15">
      <c r="A6" s="12" t="s">
        <v>576</v>
      </c>
    </row>
    <row r="7" spans="1:1" x14ac:dyDescent="0.15">
      <c r="A7" s="12" t="s">
        <v>577</v>
      </c>
    </row>
    <row r="8" spans="1:1" x14ac:dyDescent="0.15">
      <c r="A8" s="12" t="s">
        <v>578</v>
      </c>
    </row>
    <row r="9" spans="1:1" x14ac:dyDescent="0.15">
      <c r="A9" s="12" t="s">
        <v>579</v>
      </c>
    </row>
    <row r="10" spans="1:1" x14ac:dyDescent="0.15">
      <c r="A10" s="12" t="s">
        <v>580</v>
      </c>
    </row>
    <row r="11" spans="1:1" x14ac:dyDescent="0.15">
      <c r="A11" s="12" t="s">
        <v>581</v>
      </c>
    </row>
    <row r="12" spans="1:1" ht="14" x14ac:dyDescent="0.15">
      <c r="A12" s="13" t="s">
        <v>582</v>
      </c>
    </row>
    <row r="13" spans="1:1" ht="14" x14ac:dyDescent="0.15">
      <c r="A13" s="13" t="s">
        <v>583</v>
      </c>
    </row>
    <row r="14" spans="1:1" ht="14" x14ac:dyDescent="0.15">
      <c r="A14" s="13" t="s">
        <v>695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Income</vt:lpstr>
      <vt:lpstr>Expenses</vt:lpstr>
      <vt:lpstr>Other accounts</vt:lpstr>
      <vt:lpstr>Other Accounts detail</vt:lpstr>
      <vt:lpstr>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Alona Yorkshire</cp:lastModifiedBy>
  <dcterms:modified xsi:type="dcterms:W3CDTF">2023-08-24T16:00:33Z</dcterms:modified>
</cp:coreProperties>
</file>